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EstaPastaDeTrabalho"/>
  <mc:AlternateContent xmlns:mc="http://schemas.openxmlformats.org/markup-compatibility/2006">
    <mc:Choice Requires="x15">
      <x15ac:absPath xmlns:x15ac="http://schemas.microsoft.com/office/spreadsheetml/2010/11/ac" url="Z:\Núcleo Riscos e Maturidade\Riscos\Metodologia Gestão de Riscos - PMN - 2022\"/>
    </mc:Choice>
  </mc:AlternateContent>
  <xr:revisionPtr revIDLastSave="0" documentId="13_ncr:1_{6F2B0166-554F-4D1E-8DF3-AB0C0AAD670C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1º Etapa -Diagnóstico.SWOT" sheetId="19" r:id="rId1"/>
    <sheet name="Tabela de Riscos" sheetId="9" r:id="rId2"/>
    <sheet name=" Painel Gerenciamento de Riscos" sheetId="17" r:id="rId3"/>
    <sheet name="Cálculo" sheetId="18" state="veryHidden" r:id="rId4"/>
    <sheet name="Tab-Manual" sheetId="13" state="hidden" r:id="rId5"/>
    <sheet name="Identificação" sheetId="10" state="hidden" r:id="rId6"/>
    <sheet name="Análise" sheetId="11" state="hidden" r:id="rId7"/>
    <sheet name="Tratamento" sheetId="12" state="hidden" r:id="rId8"/>
    <sheet name="Nível de risco" sheetId="14" state="hidden" r:id="rId9"/>
  </sheets>
  <definedNames>
    <definedName name="_xlnm._FilterDatabase" localSheetId="1" hidden="1">'Tabela de Riscos'!$A$7:$O$1056</definedName>
    <definedName name="_xlnm.Print_Area" localSheetId="2">' Painel Gerenciamento de Riscos'!$B$2:$AH$40</definedName>
    <definedName name="_xlnm.Print_Area" localSheetId="1">'Tabela de Riscos'!$A$5:$O$13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" i="18" l="1"/>
  <c r="I9" i="9" l="1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4" i="9"/>
  <c r="I115" i="9"/>
  <c r="I116" i="9"/>
  <c r="I117" i="9"/>
  <c r="I118" i="9"/>
  <c r="I119" i="9"/>
  <c r="I120" i="9"/>
  <c r="I121" i="9"/>
  <c r="I122" i="9"/>
  <c r="I123" i="9"/>
  <c r="I124" i="9"/>
  <c r="I125" i="9"/>
  <c r="I126" i="9"/>
  <c r="I127" i="9"/>
  <c r="I128" i="9"/>
  <c r="I129" i="9"/>
  <c r="I130" i="9"/>
  <c r="I131" i="9"/>
  <c r="I132" i="9"/>
  <c r="I133" i="9"/>
  <c r="I134" i="9"/>
  <c r="I135" i="9"/>
  <c r="I136" i="9"/>
  <c r="I137" i="9"/>
  <c r="I138" i="9"/>
  <c r="I139" i="9"/>
  <c r="I140" i="9"/>
  <c r="I141" i="9"/>
  <c r="I142" i="9"/>
  <c r="I143" i="9"/>
  <c r="I144" i="9"/>
  <c r="I145" i="9"/>
  <c r="I146" i="9"/>
  <c r="I147" i="9"/>
  <c r="I148" i="9"/>
  <c r="I149" i="9"/>
  <c r="I150" i="9"/>
  <c r="I151" i="9"/>
  <c r="I152" i="9"/>
  <c r="I153" i="9"/>
  <c r="I154" i="9"/>
  <c r="I155" i="9"/>
  <c r="I156" i="9"/>
  <c r="I157" i="9"/>
  <c r="I158" i="9"/>
  <c r="I159" i="9"/>
  <c r="I160" i="9"/>
  <c r="I161" i="9"/>
  <c r="I162" i="9"/>
  <c r="I163" i="9"/>
  <c r="I164" i="9"/>
  <c r="I165" i="9"/>
  <c r="I166" i="9"/>
  <c r="I167" i="9"/>
  <c r="I168" i="9"/>
  <c r="I169" i="9"/>
  <c r="I170" i="9"/>
  <c r="I171" i="9"/>
  <c r="I172" i="9"/>
  <c r="I173" i="9"/>
  <c r="I174" i="9"/>
  <c r="I175" i="9"/>
  <c r="I176" i="9"/>
  <c r="I177" i="9"/>
  <c r="I178" i="9"/>
  <c r="I179" i="9"/>
  <c r="I180" i="9"/>
  <c r="I181" i="9"/>
  <c r="I182" i="9"/>
  <c r="I183" i="9"/>
  <c r="I184" i="9"/>
  <c r="I185" i="9"/>
  <c r="I186" i="9"/>
  <c r="I187" i="9"/>
  <c r="I188" i="9"/>
  <c r="I189" i="9"/>
  <c r="I190" i="9"/>
  <c r="I191" i="9"/>
  <c r="I192" i="9"/>
  <c r="I193" i="9"/>
  <c r="I194" i="9"/>
  <c r="I195" i="9"/>
  <c r="I196" i="9"/>
  <c r="I197" i="9"/>
  <c r="I198" i="9"/>
  <c r="I199" i="9"/>
  <c r="I200" i="9"/>
  <c r="I201" i="9"/>
  <c r="I202" i="9"/>
  <c r="I203" i="9"/>
  <c r="I204" i="9"/>
  <c r="I205" i="9"/>
  <c r="I206" i="9"/>
  <c r="I207" i="9"/>
  <c r="I208" i="9"/>
  <c r="I209" i="9"/>
  <c r="I210" i="9"/>
  <c r="I211" i="9"/>
  <c r="I212" i="9"/>
  <c r="I213" i="9"/>
  <c r="I214" i="9"/>
  <c r="I215" i="9"/>
  <c r="I216" i="9"/>
  <c r="I217" i="9"/>
  <c r="I218" i="9"/>
  <c r="I219" i="9"/>
  <c r="I220" i="9"/>
  <c r="I221" i="9"/>
  <c r="I222" i="9"/>
  <c r="I223" i="9"/>
  <c r="I224" i="9"/>
  <c r="I225" i="9"/>
  <c r="I226" i="9"/>
  <c r="I227" i="9"/>
  <c r="I228" i="9"/>
  <c r="I229" i="9"/>
  <c r="I230" i="9"/>
  <c r="I231" i="9"/>
  <c r="I232" i="9"/>
  <c r="I233" i="9"/>
  <c r="I234" i="9"/>
  <c r="I235" i="9"/>
  <c r="I236" i="9"/>
  <c r="I237" i="9"/>
  <c r="I238" i="9"/>
  <c r="I239" i="9"/>
  <c r="I240" i="9"/>
  <c r="I241" i="9"/>
  <c r="I242" i="9"/>
  <c r="I243" i="9"/>
  <c r="I244" i="9"/>
  <c r="I245" i="9"/>
  <c r="I246" i="9"/>
  <c r="I247" i="9"/>
  <c r="I248" i="9"/>
  <c r="I249" i="9"/>
  <c r="I250" i="9"/>
  <c r="I251" i="9"/>
  <c r="I252" i="9"/>
  <c r="I253" i="9"/>
  <c r="I254" i="9"/>
  <c r="I255" i="9"/>
  <c r="I256" i="9"/>
  <c r="I257" i="9"/>
  <c r="I258" i="9"/>
  <c r="I259" i="9"/>
  <c r="I260" i="9"/>
  <c r="I261" i="9"/>
  <c r="I262" i="9"/>
  <c r="I263" i="9"/>
  <c r="I264" i="9"/>
  <c r="I265" i="9"/>
  <c r="I266" i="9"/>
  <c r="I267" i="9"/>
  <c r="I268" i="9"/>
  <c r="I269" i="9"/>
  <c r="I270" i="9"/>
  <c r="I271" i="9"/>
  <c r="I272" i="9"/>
  <c r="I273" i="9"/>
  <c r="I274" i="9"/>
  <c r="I275" i="9"/>
  <c r="I276" i="9"/>
  <c r="I277" i="9"/>
  <c r="I278" i="9"/>
  <c r="I279" i="9"/>
  <c r="I280" i="9"/>
  <c r="I281" i="9"/>
  <c r="I282" i="9"/>
  <c r="I283" i="9"/>
  <c r="I284" i="9"/>
  <c r="I285" i="9"/>
  <c r="I286" i="9"/>
  <c r="I287" i="9"/>
  <c r="I288" i="9"/>
  <c r="I289" i="9"/>
  <c r="I290" i="9"/>
  <c r="I291" i="9"/>
  <c r="I292" i="9"/>
  <c r="I293" i="9"/>
  <c r="I294" i="9"/>
  <c r="I295" i="9"/>
  <c r="I296" i="9"/>
  <c r="I297" i="9"/>
  <c r="I298" i="9"/>
  <c r="I299" i="9"/>
  <c r="I300" i="9"/>
  <c r="I301" i="9"/>
  <c r="I302" i="9"/>
  <c r="I303" i="9"/>
  <c r="I304" i="9"/>
  <c r="I305" i="9"/>
  <c r="I306" i="9"/>
  <c r="I307" i="9"/>
  <c r="I308" i="9"/>
  <c r="I309" i="9"/>
  <c r="I310" i="9"/>
  <c r="I311" i="9"/>
  <c r="I312" i="9"/>
  <c r="I313" i="9"/>
  <c r="I314" i="9"/>
  <c r="I315" i="9"/>
  <c r="I316" i="9"/>
  <c r="I317" i="9"/>
  <c r="I318" i="9"/>
  <c r="I319" i="9"/>
  <c r="I320" i="9"/>
  <c r="I321" i="9"/>
  <c r="I322" i="9"/>
  <c r="I323" i="9"/>
  <c r="I324" i="9"/>
  <c r="I325" i="9"/>
  <c r="I326" i="9"/>
  <c r="I327" i="9"/>
  <c r="I328" i="9"/>
  <c r="I329" i="9"/>
  <c r="I330" i="9"/>
  <c r="I331" i="9"/>
  <c r="I332" i="9"/>
  <c r="I333" i="9"/>
  <c r="I334" i="9"/>
  <c r="I335" i="9"/>
  <c r="I336" i="9"/>
  <c r="I337" i="9"/>
  <c r="I338" i="9"/>
  <c r="I339" i="9"/>
  <c r="I340" i="9"/>
  <c r="I341" i="9"/>
  <c r="I342" i="9"/>
  <c r="I343" i="9"/>
  <c r="I344" i="9"/>
  <c r="I345" i="9"/>
  <c r="I346" i="9"/>
  <c r="I347" i="9"/>
  <c r="I348" i="9"/>
  <c r="I349" i="9"/>
  <c r="I350" i="9"/>
  <c r="I351" i="9"/>
  <c r="I352" i="9"/>
  <c r="I353" i="9"/>
  <c r="I354" i="9"/>
  <c r="I355" i="9"/>
  <c r="I356" i="9"/>
  <c r="I357" i="9"/>
  <c r="I358" i="9"/>
  <c r="I359" i="9"/>
  <c r="I360" i="9"/>
  <c r="I361" i="9"/>
  <c r="I362" i="9"/>
  <c r="I363" i="9"/>
  <c r="I364" i="9"/>
  <c r="I365" i="9"/>
  <c r="I366" i="9"/>
  <c r="I367" i="9"/>
  <c r="I368" i="9"/>
  <c r="I369" i="9"/>
  <c r="I370" i="9"/>
  <c r="I371" i="9"/>
  <c r="I372" i="9"/>
  <c r="I373" i="9"/>
  <c r="I374" i="9"/>
  <c r="I375" i="9"/>
  <c r="I376" i="9"/>
  <c r="I377" i="9"/>
  <c r="I378" i="9"/>
  <c r="I379" i="9"/>
  <c r="I380" i="9"/>
  <c r="I381" i="9"/>
  <c r="I382" i="9"/>
  <c r="I383" i="9"/>
  <c r="I384" i="9"/>
  <c r="I385" i="9"/>
  <c r="I386" i="9"/>
  <c r="I387" i="9"/>
  <c r="I388" i="9"/>
  <c r="I389" i="9"/>
  <c r="I390" i="9"/>
  <c r="I391" i="9"/>
  <c r="I392" i="9"/>
  <c r="I393" i="9"/>
  <c r="I394" i="9"/>
  <c r="I395" i="9"/>
  <c r="I396" i="9"/>
  <c r="I397" i="9"/>
  <c r="I398" i="9"/>
  <c r="I399" i="9"/>
  <c r="I400" i="9"/>
  <c r="I401" i="9"/>
  <c r="I402" i="9"/>
  <c r="I403" i="9"/>
  <c r="I404" i="9"/>
  <c r="I405" i="9"/>
  <c r="I406" i="9"/>
  <c r="I407" i="9"/>
  <c r="I408" i="9"/>
  <c r="I409" i="9"/>
  <c r="I410" i="9"/>
  <c r="I411" i="9"/>
  <c r="I412" i="9"/>
  <c r="I413" i="9"/>
  <c r="I414" i="9"/>
  <c r="I415" i="9"/>
  <c r="I416" i="9"/>
  <c r="I417" i="9"/>
  <c r="I418" i="9"/>
  <c r="I419" i="9"/>
  <c r="I420" i="9"/>
  <c r="I421" i="9"/>
  <c r="I422" i="9"/>
  <c r="I423" i="9"/>
  <c r="I424" i="9"/>
  <c r="I425" i="9"/>
  <c r="I426" i="9"/>
  <c r="I427" i="9"/>
  <c r="I428" i="9"/>
  <c r="I429" i="9"/>
  <c r="I430" i="9"/>
  <c r="I431" i="9"/>
  <c r="I432" i="9"/>
  <c r="I433" i="9"/>
  <c r="I434" i="9"/>
  <c r="I435" i="9"/>
  <c r="I436" i="9"/>
  <c r="I437" i="9"/>
  <c r="I438" i="9"/>
  <c r="I439" i="9"/>
  <c r="I440" i="9"/>
  <c r="I441" i="9"/>
  <c r="I442" i="9"/>
  <c r="I443" i="9"/>
  <c r="I444" i="9"/>
  <c r="I445" i="9"/>
  <c r="I446" i="9"/>
  <c r="I447" i="9"/>
  <c r="I448" i="9"/>
  <c r="I449" i="9"/>
  <c r="I450" i="9"/>
  <c r="I451" i="9"/>
  <c r="I452" i="9"/>
  <c r="I453" i="9"/>
  <c r="I454" i="9"/>
  <c r="I455" i="9"/>
  <c r="I456" i="9"/>
  <c r="I457" i="9"/>
  <c r="I458" i="9"/>
  <c r="I459" i="9"/>
  <c r="I460" i="9"/>
  <c r="I461" i="9"/>
  <c r="I462" i="9"/>
  <c r="I463" i="9"/>
  <c r="I464" i="9"/>
  <c r="I465" i="9"/>
  <c r="I466" i="9"/>
  <c r="I467" i="9"/>
  <c r="I468" i="9"/>
  <c r="I469" i="9"/>
  <c r="I470" i="9"/>
  <c r="I471" i="9"/>
  <c r="I472" i="9"/>
  <c r="I473" i="9"/>
  <c r="I474" i="9"/>
  <c r="I475" i="9"/>
  <c r="I476" i="9"/>
  <c r="I477" i="9"/>
  <c r="I478" i="9"/>
  <c r="I479" i="9"/>
  <c r="I480" i="9"/>
  <c r="I481" i="9"/>
  <c r="I482" i="9"/>
  <c r="I483" i="9"/>
  <c r="I484" i="9"/>
  <c r="I485" i="9"/>
  <c r="I486" i="9"/>
  <c r="I487" i="9"/>
  <c r="I488" i="9"/>
  <c r="I489" i="9"/>
  <c r="I490" i="9"/>
  <c r="I491" i="9"/>
  <c r="I492" i="9"/>
  <c r="I493" i="9"/>
  <c r="I494" i="9"/>
  <c r="I495" i="9"/>
  <c r="I496" i="9"/>
  <c r="I497" i="9"/>
  <c r="I498" i="9"/>
  <c r="I499" i="9"/>
  <c r="I500" i="9"/>
  <c r="I501" i="9"/>
  <c r="I502" i="9"/>
  <c r="I503" i="9"/>
  <c r="I504" i="9"/>
  <c r="I505" i="9"/>
  <c r="I506" i="9"/>
  <c r="I507" i="9"/>
  <c r="I508" i="9"/>
  <c r="I509" i="9"/>
  <c r="I510" i="9"/>
  <c r="I511" i="9"/>
  <c r="I512" i="9"/>
  <c r="I513" i="9"/>
  <c r="I514" i="9"/>
  <c r="I515" i="9"/>
  <c r="I516" i="9"/>
  <c r="I517" i="9"/>
  <c r="I518" i="9"/>
  <c r="I519" i="9"/>
  <c r="I520" i="9"/>
  <c r="I521" i="9"/>
  <c r="I522" i="9"/>
  <c r="I523" i="9"/>
  <c r="I524" i="9"/>
  <c r="I525" i="9"/>
  <c r="I526" i="9"/>
  <c r="I527" i="9"/>
  <c r="I528" i="9"/>
  <c r="I529" i="9"/>
  <c r="I530" i="9"/>
  <c r="I531" i="9"/>
  <c r="I532" i="9"/>
  <c r="I533" i="9"/>
  <c r="I534" i="9"/>
  <c r="I535" i="9"/>
  <c r="I536" i="9"/>
  <c r="I537" i="9"/>
  <c r="I538" i="9"/>
  <c r="I539" i="9"/>
  <c r="I540" i="9"/>
  <c r="I541" i="9"/>
  <c r="I542" i="9"/>
  <c r="I543" i="9"/>
  <c r="I544" i="9"/>
  <c r="I545" i="9"/>
  <c r="I546" i="9"/>
  <c r="I547" i="9"/>
  <c r="I548" i="9"/>
  <c r="I549" i="9"/>
  <c r="I550" i="9"/>
  <c r="I551" i="9"/>
  <c r="I552" i="9"/>
  <c r="I553" i="9"/>
  <c r="I554" i="9"/>
  <c r="I555" i="9"/>
  <c r="I556" i="9"/>
  <c r="I557" i="9"/>
  <c r="I558" i="9"/>
  <c r="I559" i="9"/>
  <c r="I560" i="9"/>
  <c r="I561" i="9"/>
  <c r="I562" i="9"/>
  <c r="I563" i="9"/>
  <c r="I564" i="9"/>
  <c r="I565" i="9"/>
  <c r="I566" i="9"/>
  <c r="I567" i="9"/>
  <c r="I568" i="9"/>
  <c r="I569" i="9"/>
  <c r="I570" i="9"/>
  <c r="I571" i="9"/>
  <c r="I572" i="9"/>
  <c r="I573" i="9"/>
  <c r="I574" i="9"/>
  <c r="I575" i="9"/>
  <c r="I576" i="9"/>
  <c r="I577" i="9"/>
  <c r="I578" i="9"/>
  <c r="I579" i="9"/>
  <c r="I580" i="9"/>
  <c r="I581" i="9"/>
  <c r="I582" i="9"/>
  <c r="I583" i="9"/>
  <c r="I584" i="9"/>
  <c r="I585" i="9"/>
  <c r="I586" i="9"/>
  <c r="I587" i="9"/>
  <c r="I588" i="9"/>
  <c r="I589" i="9"/>
  <c r="I590" i="9"/>
  <c r="I591" i="9"/>
  <c r="I592" i="9"/>
  <c r="I593" i="9"/>
  <c r="I594" i="9"/>
  <c r="I595" i="9"/>
  <c r="I596" i="9"/>
  <c r="I597" i="9"/>
  <c r="I598" i="9"/>
  <c r="I599" i="9"/>
  <c r="I600" i="9"/>
  <c r="I601" i="9"/>
  <c r="I602" i="9"/>
  <c r="I603" i="9"/>
  <c r="I604" i="9"/>
  <c r="I605" i="9"/>
  <c r="I606" i="9"/>
  <c r="I607" i="9"/>
  <c r="I608" i="9"/>
  <c r="I609" i="9"/>
  <c r="I610" i="9"/>
  <c r="I611" i="9"/>
  <c r="I612" i="9"/>
  <c r="I613" i="9"/>
  <c r="I614" i="9"/>
  <c r="I615" i="9"/>
  <c r="I616" i="9"/>
  <c r="I617" i="9"/>
  <c r="I618" i="9"/>
  <c r="I619" i="9"/>
  <c r="I620" i="9"/>
  <c r="I621" i="9"/>
  <c r="I622" i="9"/>
  <c r="I623" i="9"/>
  <c r="I624" i="9"/>
  <c r="I625" i="9"/>
  <c r="I626" i="9"/>
  <c r="I627" i="9"/>
  <c r="I628" i="9"/>
  <c r="I629" i="9"/>
  <c r="I630" i="9"/>
  <c r="I631" i="9"/>
  <c r="I632" i="9"/>
  <c r="I633" i="9"/>
  <c r="I634" i="9"/>
  <c r="I635" i="9"/>
  <c r="I636" i="9"/>
  <c r="I637" i="9"/>
  <c r="I638" i="9"/>
  <c r="I639" i="9"/>
  <c r="I640" i="9"/>
  <c r="I641" i="9"/>
  <c r="I642" i="9"/>
  <c r="I643" i="9"/>
  <c r="I644" i="9"/>
  <c r="I645" i="9"/>
  <c r="I646" i="9"/>
  <c r="I647" i="9"/>
  <c r="I648" i="9"/>
  <c r="I649" i="9"/>
  <c r="I650" i="9"/>
  <c r="I651" i="9"/>
  <c r="I652" i="9"/>
  <c r="I653" i="9"/>
  <c r="I654" i="9"/>
  <c r="I655" i="9"/>
  <c r="I656" i="9"/>
  <c r="I657" i="9"/>
  <c r="I658" i="9"/>
  <c r="I659" i="9"/>
  <c r="I660" i="9"/>
  <c r="I661" i="9"/>
  <c r="I662" i="9"/>
  <c r="I663" i="9"/>
  <c r="I664" i="9"/>
  <c r="I665" i="9"/>
  <c r="I666" i="9"/>
  <c r="I667" i="9"/>
  <c r="I668" i="9"/>
  <c r="I669" i="9"/>
  <c r="I670" i="9"/>
  <c r="I671" i="9"/>
  <c r="I672" i="9"/>
  <c r="I673" i="9"/>
  <c r="I674" i="9"/>
  <c r="I675" i="9"/>
  <c r="I676" i="9"/>
  <c r="I677" i="9"/>
  <c r="I678" i="9"/>
  <c r="I679" i="9"/>
  <c r="I680" i="9"/>
  <c r="I681" i="9"/>
  <c r="I682" i="9"/>
  <c r="I683" i="9"/>
  <c r="I684" i="9"/>
  <c r="I685" i="9"/>
  <c r="I686" i="9"/>
  <c r="I687" i="9"/>
  <c r="I688" i="9"/>
  <c r="I689" i="9"/>
  <c r="I690" i="9"/>
  <c r="I691" i="9"/>
  <c r="I692" i="9"/>
  <c r="I693" i="9"/>
  <c r="I694" i="9"/>
  <c r="I695" i="9"/>
  <c r="I696" i="9"/>
  <c r="I697" i="9"/>
  <c r="I698" i="9"/>
  <c r="I699" i="9"/>
  <c r="I700" i="9"/>
  <c r="I701" i="9"/>
  <c r="I702" i="9"/>
  <c r="I703" i="9"/>
  <c r="I704" i="9"/>
  <c r="I705" i="9"/>
  <c r="I706" i="9"/>
  <c r="I707" i="9"/>
  <c r="I708" i="9"/>
  <c r="I709" i="9"/>
  <c r="I710" i="9"/>
  <c r="I711" i="9"/>
  <c r="I712" i="9"/>
  <c r="I713" i="9"/>
  <c r="I714" i="9"/>
  <c r="I715" i="9"/>
  <c r="I716" i="9"/>
  <c r="I717" i="9"/>
  <c r="I718" i="9"/>
  <c r="I719" i="9"/>
  <c r="I720" i="9"/>
  <c r="I721" i="9"/>
  <c r="I722" i="9"/>
  <c r="I723" i="9"/>
  <c r="I724" i="9"/>
  <c r="I725" i="9"/>
  <c r="I726" i="9"/>
  <c r="I727" i="9"/>
  <c r="I728" i="9"/>
  <c r="I729" i="9"/>
  <c r="I730" i="9"/>
  <c r="I731" i="9"/>
  <c r="I732" i="9"/>
  <c r="I733" i="9"/>
  <c r="I734" i="9"/>
  <c r="I735" i="9"/>
  <c r="I736" i="9"/>
  <c r="I737" i="9"/>
  <c r="I738" i="9"/>
  <c r="I739" i="9"/>
  <c r="I740" i="9"/>
  <c r="I741" i="9"/>
  <c r="I742" i="9"/>
  <c r="I743" i="9"/>
  <c r="I744" i="9"/>
  <c r="I745" i="9"/>
  <c r="I746" i="9"/>
  <c r="I747" i="9"/>
  <c r="I748" i="9"/>
  <c r="I749" i="9"/>
  <c r="I750" i="9"/>
  <c r="I751" i="9"/>
  <c r="I752" i="9"/>
  <c r="I753" i="9"/>
  <c r="I754" i="9"/>
  <c r="I755" i="9"/>
  <c r="I756" i="9"/>
  <c r="I757" i="9"/>
  <c r="I758" i="9"/>
  <c r="I759" i="9"/>
  <c r="I760" i="9"/>
  <c r="I761" i="9"/>
  <c r="I762" i="9"/>
  <c r="I763" i="9"/>
  <c r="I764" i="9"/>
  <c r="I765" i="9"/>
  <c r="I766" i="9"/>
  <c r="I767" i="9"/>
  <c r="I768" i="9"/>
  <c r="I769" i="9"/>
  <c r="I770" i="9"/>
  <c r="I771" i="9"/>
  <c r="I772" i="9"/>
  <c r="I773" i="9"/>
  <c r="I774" i="9"/>
  <c r="I775" i="9"/>
  <c r="I776" i="9"/>
  <c r="I777" i="9"/>
  <c r="I778" i="9"/>
  <c r="I779" i="9"/>
  <c r="I780" i="9"/>
  <c r="I781" i="9"/>
  <c r="I782" i="9"/>
  <c r="I783" i="9"/>
  <c r="I784" i="9"/>
  <c r="I785" i="9"/>
  <c r="I786" i="9"/>
  <c r="I787" i="9"/>
  <c r="I788" i="9"/>
  <c r="I789" i="9"/>
  <c r="I790" i="9"/>
  <c r="I791" i="9"/>
  <c r="I792" i="9"/>
  <c r="I793" i="9"/>
  <c r="I794" i="9"/>
  <c r="I795" i="9"/>
  <c r="I796" i="9"/>
  <c r="I797" i="9"/>
  <c r="I798" i="9"/>
  <c r="I799" i="9"/>
  <c r="I800" i="9"/>
  <c r="I801" i="9"/>
  <c r="I802" i="9"/>
  <c r="I803" i="9"/>
  <c r="I804" i="9"/>
  <c r="I805" i="9"/>
  <c r="I806" i="9"/>
  <c r="I807" i="9"/>
  <c r="I808" i="9"/>
  <c r="I809" i="9"/>
  <c r="I810" i="9"/>
  <c r="I811" i="9"/>
  <c r="I812" i="9"/>
  <c r="I813" i="9"/>
  <c r="I814" i="9"/>
  <c r="I815" i="9"/>
  <c r="I816" i="9"/>
  <c r="I817" i="9"/>
  <c r="I818" i="9"/>
  <c r="I819" i="9"/>
  <c r="I820" i="9"/>
  <c r="I821" i="9"/>
  <c r="I822" i="9"/>
  <c r="I823" i="9"/>
  <c r="I824" i="9"/>
  <c r="I825" i="9"/>
  <c r="I826" i="9"/>
  <c r="I827" i="9"/>
  <c r="I828" i="9"/>
  <c r="I829" i="9"/>
  <c r="I830" i="9"/>
  <c r="I831" i="9"/>
  <c r="I832" i="9"/>
  <c r="I833" i="9"/>
  <c r="I834" i="9"/>
  <c r="I835" i="9"/>
  <c r="I836" i="9"/>
  <c r="I837" i="9"/>
  <c r="I838" i="9"/>
  <c r="I839" i="9"/>
  <c r="I840" i="9"/>
  <c r="I841" i="9"/>
  <c r="I842" i="9"/>
  <c r="I843" i="9"/>
  <c r="I844" i="9"/>
  <c r="I845" i="9"/>
  <c r="I846" i="9"/>
  <c r="I847" i="9"/>
  <c r="I848" i="9"/>
  <c r="I849" i="9"/>
  <c r="I850" i="9"/>
  <c r="I851" i="9"/>
  <c r="I852" i="9"/>
  <c r="I853" i="9"/>
  <c r="I854" i="9"/>
  <c r="I855" i="9"/>
  <c r="I856" i="9"/>
  <c r="I857" i="9"/>
  <c r="I858" i="9"/>
  <c r="I859" i="9"/>
  <c r="I860" i="9"/>
  <c r="I861" i="9"/>
  <c r="I862" i="9"/>
  <c r="I863" i="9"/>
  <c r="I864" i="9"/>
  <c r="I865" i="9"/>
  <c r="I866" i="9"/>
  <c r="I867" i="9"/>
  <c r="I868" i="9"/>
  <c r="I869" i="9"/>
  <c r="I870" i="9"/>
  <c r="I871" i="9"/>
  <c r="I872" i="9"/>
  <c r="I873" i="9"/>
  <c r="I874" i="9"/>
  <c r="I875" i="9"/>
  <c r="I876" i="9"/>
  <c r="I877" i="9"/>
  <c r="I878" i="9"/>
  <c r="I879" i="9"/>
  <c r="I880" i="9"/>
  <c r="I881" i="9"/>
  <c r="I882" i="9"/>
  <c r="I883" i="9"/>
  <c r="I884" i="9"/>
  <c r="I885" i="9"/>
  <c r="I886" i="9"/>
  <c r="I887" i="9"/>
  <c r="I888" i="9"/>
  <c r="I889" i="9"/>
  <c r="I890" i="9"/>
  <c r="I891" i="9"/>
  <c r="I892" i="9"/>
  <c r="I893" i="9"/>
  <c r="I894" i="9"/>
  <c r="I895" i="9"/>
  <c r="I896" i="9"/>
  <c r="I897" i="9"/>
  <c r="I898" i="9"/>
  <c r="I899" i="9"/>
  <c r="I900" i="9"/>
  <c r="I901" i="9"/>
  <c r="I902" i="9"/>
  <c r="I903" i="9"/>
  <c r="I904" i="9"/>
  <c r="I905" i="9"/>
  <c r="I906" i="9"/>
  <c r="I907" i="9"/>
  <c r="I908" i="9"/>
  <c r="I909" i="9"/>
  <c r="I910" i="9"/>
  <c r="I911" i="9"/>
  <c r="I912" i="9"/>
  <c r="I913" i="9"/>
  <c r="I914" i="9"/>
  <c r="I915" i="9"/>
  <c r="I916" i="9"/>
  <c r="I917" i="9"/>
  <c r="I918" i="9"/>
  <c r="I919" i="9"/>
  <c r="I920" i="9"/>
  <c r="I921" i="9"/>
  <c r="I922" i="9"/>
  <c r="I923" i="9"/>
  <c r="I924" i="9"/>
  <c r="I925" i="9"/>
  <c r="I926" i="9"/>
  <c r="I927" i="9"/>
  <c r="I928" i="9"/>
  <c r="I929" i="9"/>
  <c r="I930" i="9"/>
  <c r="I931" i="9"/>
  <c r="I932" i="9"/>
  <c r="I933" i="9"/>
  <c r="I934" i="9"/>
  <c r="I935" i="9"/>
  <c r="I936" i="9"/>
  <c r="I937" i="9"/>
  <c r="I938" i="9"/>
  <c r="I939" i="9"/>
  <c r="I940" i="9"/>
  <c r="I941" i="9"/>
  <c r="I942" i="9"/>
  <c r="I943" i="9"/>
  <c r="I944" i="9"/>
  <c r="I945" i="9"/>
  <c r="I946" i="9"/>
  <c r="I947" i="9"/>
  <c r="I948" i="9"/>
  <c r="I949" i="9"/>
  <c r="I950" i="9"/>
  <c r="I951" i="9"/>
  <c r="I952" i="9"/>
  <c r="I953" i="9"/>
  <c r="I954" i="9"/>
  <c r="I955" i="9"/>
  <c r="I956" i="9"/>
  <c r="I957" i="9"/>
  <c r="I958" i="9"/>
  <c r="I959" i="9"/>
  <c r="I960" i="9"/>
  <c r="I961" i="9"/>
  <c r="I962" i="9"/>
  <c r="I963" i="9"/>
  <c r="I964" i="9"/>
  <c r="I965" i="9"/>
  <c r="I966" i="9"/>
  <c r="I967" i="9"/>
  <c r="I968" i="9"/>
  <c r="I969" i="9"/>
  <c r="I970" i="9"/>
  <c r="I971" i="9"/>
  <c r="I972" i="9"/>
  <c r="I973" i="9"/>
  <c r="I974" i="9"/>
  <c r="I975" i="9"/>
  <c r="I976" i="9"/>
  <c r="I977" i="9"/>
  <c r="I978" i="9"/>
  <c r="I979" i="9"/>
  <c r="I980" i="9"/>
  <c r="I981" i="9"/>
  <c r="I982" i="9"/>
  <c r="I983" i="9"/>
  <c r="I984" i="9"/>
  <c r="I985" i="9"/>
  <c r="I986" i="9"/>
  <c r="I987" i="9"/>
  <c r="I988" i="9"/>
  <c r="I989" i="9"/>
  <c r="I990" i="9"/>
  <c r="I991" i="9"/>
  <c r="I992" i="9"/>
  <c r="I993" i="9"/>
  <c r="I994" i="9"/>
  <c r="I995" i="9"/>
  <c r="I996" i="9"/>
  <c r="I997" i="9"/>
  <c r="I998" i="9"/>
  <c r="I999" i="9"/>
  <c r="I1000" i="9"/>
  <c r="I1001" i="9"/>
  <c r="I1002" i="9"/>
  <c r="I1003" i="9"/>
  <c r="I1004" i="9"/>
  <c r="I1005" i="9"/>
  <c r="I1006" i="9"/>
  <c r="I1007" i="9"/>
  <c r="I1008" i="9"/>
  <c r="I1009" i="9"/>
  <c r="I1010" i="9"/>
  <c r="I1011" i="9"/>
  <c r="I1012" i="9"/>
  <c r="I1013" i="9"/>
  <c r="I1014" i="9"/>
  <c r="I1015" i="9"/>
  <c r="I1016" i="9"/>
  <c r="I1017" i="9"/>
  <c r="I1018" i="9"/>
  <c r="I1019" i="9"/>
  <c r="I1020" i="9"/>
  <c r="I1021" i="9"/>
  <c r="I1022" i="9"/>
  <c r="I1023" i="9"/>
  <c r="I1024" i="9"/>
  <c r="I1025" i="9"/>
  <c r="I1026" i="9"/>
  <c r="I1027" i="9"/>
  <c r="I1028" i="9"/>
  <c r="I1029" i="9"/>
  <c r="I1030" i="9"/>
  <c r="I1031" i="9"/>
  <c r="I1032" i="9"/>
  <c r="I1033" i="9"/>
  <c r="I1034" i="9"/>
  <c r="I1035" i="9"/>
  <c r="I1036" i="9"/>
  <c r="I1037" i="9"/>
  <c r="I1038" i="9"/>
  <c r="I1039" i="9"/>
  <c r="I1040" i="9"/>
  <c r="I1041" i="9"/>
  <c r="I1042" i="9"/>
  <c r="I1043" i="9"/>
  <c r="I1044" i="9"/>
  <c r="I1045" i="9"/>
  <c r="I1046" i="9"/>
  <c r="I1047" i="9"/>
  <c r="I1048" i="9"/>
  <c r="I1049" i="9"/>
  <c r="I1050" i="9"/>
  <c r="I1051" i="9"/>
  <c r="I1052" i="9"/>
  <c r="I1053" i="9"/>
  <c r="I1054" i="9"/>
  <c r="I1055" i="9"/>
  <c r="I1056" i="9"/>
  <c r="I8" i="9" l="1"/>
  <c r="L4" i="18" l="1"/>
  <c r="C5" i="18" l="1"/>
  <c r="B6" i="18"/>
  <c r="C6" i="18"/>
  <c r="B7" i="18"/>
  <c r="C7" i="18"/>
  <c r="B8" i="18"/>
  <c r="C8" i="18"/>
  <c r="B9" i="18"/>
  <c r="C9" i="18"/>
  <c r="B10" i="18"/>
  <c r="C10" i="18"/>
  <c r="B11" i="18"/>
  <c r="C11" i="18"/>
  <c r="B12" i="18"/>
  <c r="C12" i="18"/>
  <c r="B13" i="18"/>
  <c r="C13" i="18"/>
  <c r="B14" i="18"/>
  <c r="C14" i="18"/>
  <c r="B15" i="18"/>
  <c r="C15" i="18"/>
  <c r="B16" i="18"/>
  <c r="C16" i="18"/>
  <c r="B17" i="18"/>
  <c r="C17" i="18"/>
  <c r="B18" i="18"/>
  <c r="C18" i="18"/>
  <c r="B19" i="18"/>
  <c r="C19" i="18"/>
  <c r="B20" i="18"/>
  <c r="C20" i="18"/>
  <c r="B21" i="18"/>
  <c r="C21" i="18"/>
  <c r="B22" i="18"/>
  <c r="C22" i="18"/>
  <c r="B23" i="18"/>
  <c r="C23" i="18"/>
  <c r="B24" i="18"/>
  <c r="C24" i="18"/>
  <c r="B25" i="18"/>
  <c r="C25" i="18"/>
  <c r="B26" i="18"/>
  <c r="C26" i="18"/>
  <c r="B27" i="18"/>
  <c r="C27" i="18"/>
  <c r="B28" i="18"/>
  <c r="C28" i="18"/>
  <c r="B29" i="18"/>
  <c r="C29" i="18"/>
  <c r="B30" i="18"/>
  <c r="C30" i="18"/>
  <c r="B31" i="18"/>
  <c r="C31" i="18"/>
  <c r="B32" i="18"/>
  <c r="C32" i="18"/>
  <c r="B33" i="18"/>
  <c r="C33" i="18"/>
  <c r="B34" i="18"/>
  <c r="C34" i="18"/>
  <c r="B35" i="18"/>
  <c r="C35" i="18"/>
  <c r="B36" i="18"/>
  <c r="C36" i="18"/>
  <c r="B37" i="18"/>
  <c r="C37" i="18"/>
  <c r="B38" i="18"/>
  <c r="C38" i="18"/>
  <c r="B39" i="18"/>
  <c r="C39" i="18"/>
  <c r="B40" i="18"/>
  <c r="C40" i="18"/>
  <c r="B41" i="18"/>
  <c r="C41" i="18"/>
  <c r="B42" i="18"/>
  <c r="C42" i="18"/>
  <c r="B43" i="18"/>
  <c r="C43" i="18"/>
  <c r="B44" i="18"/>
  <c r="C44" i="18"/>
  <c r="B45" i="18"/>
  <c r="C45" i="18"/>
  <c r="B46" i="18"/>
  <c r="C46" i="18"/>
  <c r="B47" i="18"/>
  <c r="C47" i="18"/>
  <c r="B48" i="18"/>
  <c r="C48" i="18"/>
  <c r="B49" i="18"/>
  <c r="C49" i="18"/>
  <c r="B50" i="18"/>
  <c r="C50" i="18"/>
  <c r="B51" i="18"/>
  <c r="C51" i="18"/>
  <c r="B52" i="18"/>
  <c r="C52" i="18"/>
  <c r="B53" i="18"/>
  <c r="C53" i="18"/>
  <c r="B54" i="18"/>
  <c r="C54" i="18"/>
  <c r="B55" i="18"/>
  <c r="C55" i="18"/>
  <c r="B56" i="18"/>
  <c r="C56" i="18"/>
  <c r="B57" i="18"/>
  <c r="C57" i="18"/>
  <c r="B58" i="18"/>
  <c r="C58" i="18"/>
  <c r="B59" i="18"/>
  <c r="C59" i="18"/>
  <c r="B60" i="18"/>
  <c r="C60" i="18"/>
  <c r="B61" i="18"/>
  <c r="C61" i="18"/>
  <c r="B62" i="18"/>
  <c r="C62" i="18"/>
  <c r="B63" i="18"/>
  <c r="C63" i="18"/>
  <c r="B64" i="18"/>
  <c r="C64" i="18"/>
  <c r="B65" i="18"/>
  <c r="C65" i="18"/>
  <c r="B66" i="18"/>
  <c r="C66" i="18"/>
  <c r="B67" i="18"/>
  <c r="C67" i="18"/>
  <c r="B68" i="18"/>
  <c r="C68" i="18"/>
  <c r="B69" i="18"/>
  <c r="C69" i="18"/>
  <c r="B70" i="18"/>
  <c r="C70" i="18"/>
  <c r="B71" i="18"/>
  <c r="C71" i="18"/>
  <c r="B72" i="18"/>
  <c r="C72" i="18"/>
  <c r="B73" i="18"/>
  <c r="C73" i="18"/>
  <c r="B74" i="18"/>
  <c r="C74" i="18"/>
  <c r="B75" i="18"/>
  <c r="C75" i="18"/>
  <c r="B76" i="18"/>
  <c r="C76" i="18"/>
  <c r="B77" i="18"/>
  <c r="C77" i="18"/>
  <c r="B78" i="18"/>
  <c r="C78" i="18"/>
  <c r="B79" i="18"/>
  <c r="C79" i="18"/>
  <c r="B80" i="18"/>
  <c r="C80" i="18"/>
  <c r="B81" i="18"/>
  <c r="C81" i="18"/>
  <c r="B82" i="18"/>
  <c r="C82" i="18"/>
  <c r="B83" i="18"/>
  <c r="C83" i="18"/>
  <c r="B84" i="18"/>
  <c r="C84" i="18"/>
  <c r="B85" i="18"/>
  <c r="C85" i="18"/>
  <c r="B86" i="18"/>
  <c r="C86" i="18"/>
  <c r="B87" i="18"/>
  <c r="C87" i="18"/>
  <c r="B88" i="18"/>
  <c r="C88" i="18"/>
  <c r="B89" i="18"/>
  <c r="C89" i="18"/>
  <c r="B90" i="18"/>
  <c r="C90" i="18"/>
  <c r="B91" i="18"/>
  <c r="C91" i="18"/>
  <c r="B92" i="18"/>
  <c r="C92" i="18"/>
  <c r="B93" i="18"/>
  <c r="C93" i="18"/>
  <c r="B94" i="18"/>
  <c r="C94" i="18"/>
  <c r="B95" i="18"/>
  <c r="C95" i="18"/>
  <c r="B96" i="18"/>
  <c r="C96" i="18"/>
  <c r="B97" i="18"/>
  <c r="C97" i="18"/>
  <c r="B98" i="18"/>
  <c r="C98" i="18"/>
  <c r="B99" i="18"/>
  <c r="C99" i="18"/>
  <c r="B100" i="18"/>
  <c r="C100" i="18"/>
  <c r="B101" i="18"/>
  <c r="C101" i="18"/>
  <c r="B102" i="18"/>
  <c r="C102" i="18"/>
  <c r="B103" i="18"/>
  <c r="C103" i="18"/>
  <c r="B104" i="18"/>
  <c r="C104" i="18"/>
  <c r="B105" i="18"/>
  <c r="C105" i="18"/>
  <c r="B106" i="18"/>
  <c r="C106" i="18"/>
  <c r="B107" i="18"/>
  <c r="C107" i="18"/>
  <c r="B108" i="18"/>
  <c r="C108" i="18"/>
  <c r="B109" i="18"/>
  <c r="C109" i="18"/>
  <c r="B110" i="18"/>
  <c r="C110" i="18"/>
  <c r="B111" i="18"/>
  <c r="C111" i="18"/>
  <c r="B112" i="18"/>
  <c r="C112" i="18"/>
  <c r="B113" i="18"/>
  <c r="C113" i="18"/>
  <c r="B114" i="18"/>
  <c r="C114" i="18"/>
  <c r="B115" i="18"/>
  <c r="C115" i="18"/>
  <c r="B116" i="18"/>
  <c r="C116" i="18"/>
  <c r="B117" i="18"/>
  <c r="C117" i="18"/>
  <c r="B118" i="18"/>
  <c r="C118" i="18"/>
  <c r="B119" i="18"/>
  <c r="C119" i="18"/>
  <c r="B120" i="18"/>
  <c r="C120" i="18"/>
  <c r="B121" i="18"/>
  <c r="C121" i="18"/>
  <c r="B122" i="18"/>
  <c r="C122" i="18"/>
  <c r="B123" i="18"/>
  <c r="C123" i="18"/>
  <c r="B124" i="18"/>
  <c r="C124" i="18"/>
  <c r="B125" i="18"/>
  <c r="C125" i="18"/>
  <c r="B126" i="18"/>
  <c r="C126" i="18"/>
  <c r="B127" i="18"/>
  <c r="C127" i="18"/>
  <c r="B128" i="18"/>
  <c r="C128" i="18"/>
  <c r="B129" i="18"/>
  <c r="C129" i="18"/>
  <c r="B130" i="18"/>
  <c r="C130" i="18"/>
  <c r="B131" i="18"/>
  <c r="C131" i="18"/>
  <c r="B132" i="18"/>
  <c r="C132" i="18"/>
  <c r="B133" i="18"/>
  <c r="C133" i="18"/>
  <c r="B134" i="18"/>
  <c r="C134" i="18"/>
  <c r="B135" i="18"/>
  <c r="C135" i="18"/>
  <c r="B136" i="18"/>
  <c r="C136" i="18"/>
  <c r="B137" i="18"/>
  <c r="C137" i="18"/>
  <c r="B138" i="18"/>
  <c r="C138" i="18"/>
  <c r="B139" i="18"/>
  <c r="C139" i="18"/>
  <c r="B140" i="18"/>
  <c r="C140" i="18"/>
  <c r="B141" i="18"/>
  <c r="C141" i="18"/>
  <c r="B142" i="18"/>
  <c r="C142" i="18"/>
  <c r="B143" i="18"/>
  <c r="C143" i="18"/>
  <c r="B144" i="18"/>
  <c r="C144" i="18"/>
  <c r="B145" i="18"/>
  <c r="C145" i="18"/>
  <c r="B146" i="18"/>
  <c r="C146" i="18"/>
  <c r="B147" i="18"/>
  <c r="C147" i="18"/>
  <c r="B148" i="18"/>
  <c r="C148" i="18"/>
  <c r="B149" i="18"/>
  <c r="C149" i="18"/>
  <c r="B150" i="18"/>
  <c r="C150" i="18"/>
  <c r="B151" i="18"/>
  <c r="C151" i="18"/>
  <c r="B152" i="18"/>
  <c r="C152" i="18"/>
  <c r="B153" i="18"/>
  <c r="C153" i="18"/>
  <c r="B154" i="18"/>
  <c r="C154" i="18"/>
  <c r="B155" i="18"/>
  <c r="C155" i="18"/>
  <c r="B156" i="18"/>
  <c r="C156" i="18"/>
  <c r="B157" i="18"/>
  <c r="C157" i="18"/>
  <c r="B158" i="18"/>
  <c r="C158" i="18"/>
  <c r="B159" i="18"/>
  <c r="C159" i="18"/>
  <c r="B160" i="18"/>
  <c r="C160" i="18"/>
  <c r="B161" i="18"/>
  <c r="C161" i="18"/>
  <c r="B162" i="18"/>
  <c r="C162" i="18"/>
  <c r="B163" i="18"/>
  <c r="C163" i="18"/>
  <c r="B164" i="18"/>
  <c r="C164" i="18"/>
  <c r="B165" i="18"/>
  <c r="C165" i="18"/>
  <c r="B166" i="18"/>
  <c r="C166" i="18"/>
  <c r="B167" i="18"/>
  <c r="C167" i="18"/>
  <c r="B168" i="18"/>
  <c r="C168" i="18"/>
  <c r="B169" i="18"/>
  <c r="C169" i="18"/>
  <c r="B170" i="18"/>
  <c r="C170" i="18"/>
  <c r="B171" i="18"/>
  <c r="C171" i="18"/>
  <c r="B172" i="18"/>
  <c r="C172" i="18"/>
  <c r="B173" i="18"/>
  <c r="C173" i="18"/>
  <c r="B174" i="18"/>
  <c r="C174" i="18"/>
  <c r="B175" i="18"/>
  <c r="C175" i="18"/>
  <c r="B176" i="18"/>
  <c r="C176" i="18"/>
  <c r="B177" i="18"/>
  <c r="C177" i="18"/>
  <c r="B178" i="18"/>
  <c r="C178" i="18"/>
  <c r="B179" i="18"/>
  <c r="C179" i="18"/>
  <c r="B180" i="18"/>
  <c r="C180" i="18"/>
  <c r="B181" i="18"/>
  <c r="C181" i="18"/>
  <c r="B182" i="18"/>
  <c r="C182" i="18"/>
  <c r="B183" i="18"/>
  <c r="C183" i="18"/>
  <c r="B184" i="18"/>
  <c r="C184" i="18"/>
  <c r="B185" i="18"/>
  <c r="C185" i="18"/>
  <c r="B186" i="18"/>
  <c r="C186" i="18"/>
  <c r="B187" i="18"/>
  <c r="C187" i="18"/>
  <c r="B188" i="18"/>
  <c r="C188" i="18"/>
  <c r="B189" i="18"/>
  <c r="C189" i="18"/>
  <c r="B190" i="18"/>
  <c r="C190" i="18"/>
  <c r="B191" i="18"/>
  <c r="C191" i="18"/>
  <c r="B192" i="18"/>
  <c r="C192" i="18"/>
  <c r="B193" i="18"/>
  <c r="C193" i="18"/>
  <c r="B194" i="18"/>
  <c r="C194" i="18"/>
  <c r="B195" i="18"/>
  <c r="C195" i="18"/>
  <c r="B196" i="18"/>
  <c r="C196" i="18"/>
  <c r="B197" i="18"/>
  <c r="C197" i="18"/>
  <c r="B198" i="18"/>
  <c r="C198" i="18"/>
  <c r="B199" i="18"/>
  <c r="C199" i="18"/>
  <c r="B200" i="18"/>
  <c r="C200" i="18"/>
  <c r="B201" i="18"/>
  <c r="C201" i="18"/>
  <c r="B202" i="18"/>
  <c r="C202" i="18"/>
  <c r="B203" i="18"/>
  <c r="C203" i="18"/>
  <c r="B204" i="18"/>
  <c r="C204" i="18"/>
  <c r="B205" i="18"/>
  <c r="C205" i="18"/>
  <c r="B206" i="18"/>
  <c r="C206" i="18"/>
  <c r="B207" i="18"/>
  <c r="C207" i="18"/>
  <c r="B208" i="18"/>
  <c r="C208" i="18"/>
  <c r="B209" i="18"/>
  <c r="C209" i="18"/>
  <c r="B210" i="18"/>
  <c r="C210" i="18"/>
  <c r="B211" i="18"/>
  <c r="C211" i="18"/>
  <c r="B212" i="18"/>
  <c r="C212" i="18"/>
  <c r="B213" i="18"/>
  <c r="C213" i="18"/>
  <c r="B214" i="18"/>
  <c r="C214" i="18"/>
  <c r="B215" i="18"/>
  <c r="C215" i="18"/>
  <c r="B216" i="18"/>
  <c r="C216" i="18"/>
  <c r="B217" i="18"/>
  <c r="C217" i="18"/>
  <c r="B218" i="18"/>
  <c r="C218" i="18"/>
  <c r="B219" i="18"/>
  <c r="C219" i="18"/>
  <c r="B220" i="18"/>
  <c r="C220" i="18"/>
  <c r="B221" i="18"/>
  <c r="C221" i="18"/>
  <c r="B222" i="18"/>
  <c r="C222" i="18"/>
  <c r="B223" i="18"/>
  <c r="C223" i="18"/>
  <c r="B224" i="18"/>
  <c r="C224" i="18"/>
  <c r="B225" i="18"/>
  <c r="C225" i="18"/>
  <c r="B226" i="18"/>
  <c r="C226" i="18"/>
  <c r="B227" i="18"/>
  <c r="C227" i="18"/>
  <c r="B228" i="18"/>
  <c r="C228" i="18"/>
  <c r="B229" i="18"/>
  <c r="C229" i="18"/>
  <c r="B230" i="18"/>
  <c r="C230" i="18"/>
  <c r="B231" i="18"/>
  <c r="C231" i="18"/>
  <c r="B232" i="18"/>
  <c r="C232" i="18"/>
  <c r="B233" i="18"/>
  <c r="C233" i="18"/>
  <c r="B234" i="18"/>
  <c r="C234" i="18"/>
  <c r="B235" i="18"/>
  <c r="C235" i="18"/>
  <c r="B236" i="18"/>
  <c r="C236" i="18"/>
  <c r="B237" i="18"/>
  <c r="C237" i="18"/>
  <c r="B238" i="18"/>
  <c r="C238" i="18"/>
  <c r="B239" i="18"/>
  <c r="C239" i="18"/>
  <c r="B240" i="18"/>
  <c r="C240" i="18"/>
  <c r="B241" i="18"/>
  <c r="C241" i="18"/>
  <c r="B242" i="18"/>
  <c r="C242" i="18"/>
  <c r="B243" i="18"/>
  <c r="C243" i="18"/>
  <c r="B244" i="18"/>
  <c r="C244" i="18"/>
  <c r="B245" i="18"/>
  <c r="C245" i="18"/>
  <c r="B246" i="18"/>
  <c r="C246" i="18"/>
  <c r="B247" i="18"/>
  <c r="C247" i="18"/>
  <c r="B248" i="18"/>
  <c r="C248" i="18"/>
  <c r="B249" i="18"/>
  <c r="C249" i="18"/>
  <c r="B250" i="18"/>
  <c r="C250" i="18"/>
  <c r="B251" i="18"/>
  <c r="C251" i="18"/>
  <c r="B252" i="18"/>
  <c r="C252" i="18"/>
  <c r="B253" i="18"/>
  <c r="C253" i="18"/>
  <c r="B254" i="18"/>
  <c r="C254" i="18"/>
  <c r="B255" i="18"/>
  <c r="C255" i="18"/>
  <c r="B256" i="18"/>
  <c r="C256" i="18"/>
  <c r="B257" i="18"/>
  <c r="C257" i="18"/>
  <c r="B258" i="18"/>
  <c r="C258" i="18"/>
  <c r="B259" i="18"/>
  <c r="C259" i="18"/>
  <c r="B260" i="18"/>
  <c r="C260" i="18"/>
  <c r="B261" i="18"/>
  <c r="C261" i="18"/>
  <c r="B262" i="18"/>
  <c r="C262" i="18"/>
  <c r="B263" i="18"/>
  <c r="C263" i="18"/>
  <c r="B264" i="18"/>
  <c r="C264" i="18"/>
  <c r="B265" i="18"/>
  <c r="C265" i="18"/>
  <c r="B266" i="18"/>
  <c r="C266" i="18"/>
  <c r="B267" i="18"/>
  <c r="C267" i="18"/>
  <c r="B268" i="18"/>
  <c r="C268" i="18"/>
  <c r="B269" i="18"/>
  <c r="C269" i="18"/>
  <c r="B270" i="18"/>
  <c r="C270" i="18"/>
  <c r="B271" i="18"/>
  <c r="C271" i="18"/>
  <c r="B272" i="18"/>
  <c r="C272" i="18"/>
  <c r="B273" i="18"/>
  <c r="C273" i="18"/>
  <c r="B274" i="18"/>
  <c r="C274" i="18"/>
  <c r="B275" i="18"/>
  <c r="C275" i="18"/>
  <c r="B276" i="18"/>
  <c r="C276" i="18"/>
  <c r="B277" i="18"/>
  <c r="C277" i="18"/>
  <c r="B278" i="18"/>
  <c r="C278" i="18"/>
  <c r="B279" i="18"/>
  <c r="C279" i="18"/>
  <c r="B280" i="18"/>
  <c r="C280" i="18"/>
  <c r="B281" i="18"/>
  <c r="C281" i="18"/>
  <c r="B282" i="18"/>
  <c r="C282" i="18"/>
  <c r="B283" i="18"/>
  <c r="C283" i="18"/>
  <c r="B284" i="18"/>
  <c r="C284" i="18"/>
  <c r="B285" i="18"/>
  <c r="C285" i="18"/>
  <c r="B286" i="18"/>
  <c r="C286" i="18"/>
  <c r="B287" i="18"/>
  <c r="C287" i="18"/>
  <c r="B288" i="18"/>
  <c r="C288" i="18"/>
  <c r="B289" i="18"/>
  <c r="C289" i="18"/>
  <c r="B290" i="18"/>
  <c r="C290" i="18"/>
  <c r="B291" i="18"/>
  <c r="C291" i="18"/>
  <c r="B292" i="18"/>
  <c r="C292" i="18"/>
  <c r="B293" i="18"/>
  <c r="C293" i="18"/>
  <c r="B294" i="18"/>
  <c r="C294" i="18"/>
  <c r="B295" i="18"/>
  <c r="C295" i="18"/>
  <c r="B296" i="18"/>
  <c r="C296" i="18"/>
  <c r="B297" i="18"/>
  <c r="C297" i="18"/>
  <c r="B298" i="18"/>
  <c r="C298" i="18"/>
  <c r="B299" i="18"/>
  <c r="C299" i="18"/>
  <c r="B300" i="18"/>
  <c r="C300" i="18"/>
  <c r="B301" i="18"/>
  <c r="C301" i="18"/>
  <c r="B302" i="18"/>
  <c r="C302" i="18"/>
  <c r="B303" i="18"/>
  <c r="C303" i="18"/>
  <c r="B304" i="18"/>
  <c r="C304" i="18"/>
  <c r="B305" i="18"/>
  <c r="C305" i="18"/>
  <c r="B306" i="18"/>
  <c r="C306" i="18"/>
  <c r="B307" i="18"/>
  <c r="C307" i="18"/>
  <c r="B308" i="18"/>
  <c r="C308" i="18"/>
  <c r="B309" i="18"/>
  <c r="C309" i="18"/>
  <c r="B310" i="18"/>
  <c r="C310" i="18"/>
  <c r="B311" i="18"/>
  <c r="C311" i="18"/>
  <c r="B312" i="18"/>
  <c r="C312" i="18"/>
  <c r="B313" i="18"/>
  <c r="C313" i="18"/>
  <c r="B314" i="18"/>
  <c r="C314" i="18"/>
  <c r="B315" i="18"/>
  <c r="C315" i="18"/>
  <c r="B316" i="18"/>
  <c r="C316" i="18"/>
  <c r="B317" i="18"/>
  <c r="C317" i="18"/>
  <c r="B318" i="18"/>
  <c r="C318" i="18"/>
  <c r="B319" i="18"/>
  <c r="C319" i="18"/>
  <c r="B320" i="18"/>
  <c r="C320" i="18"/>
  <c r="B321" i="18"/>
  <c r="C321" i="18"/>
  <c r="B322" i="18"/>
  <c r="C322" i="18"/>
  <c r="B323" i="18"/>
  <c r="C323" i="18"/>
  <c r="B324" i="18"/>
  <c r="C324" i="18"/>
  <c r="B325" i="18"/>
  <c r="C325" i="18"/>
  <c r="B326" i="18"/>
  <c r="C326" i="18"/>
  <c r="B327" i="18"/>
  <c r="C327" i="18"/>
  <c r="B328" i="18"/>
  <c r="C328" i="18"/>
  <c r="B329" i="18"/>
  <c r="C329" i="18"/>
  <c r="B330" i="18"/>
  <c r="C330" i="18"/>
  <c r="B331" i="18"/>
  <c r="C331" i="18"/>
  <c r="B332" i="18"/>
  <c r="C332" i="18"/>
  <c r="B333" i="18"/>
  <c r="C333" i="18"/>
  <c r="B334" i="18"/>
  <c r="C334" i="18"/>
  <c r="B335" i="18"/>
  <c r="C335" i="18"/>
  <c r="B336" i="18"/>
  <c r="C336" i="18"/>
  <c r="B337" i="18"/>
  <c r="C337" i="18"/>
  <c r="B338" i="18"/>
  <c r="C338" i="18"/>
  <c r="B339" i="18"/>
  <c r="C339" i="18"/>
  <c r="B340" i="18"/>
  <c r="C340" i="18"/>
  <c r="B341" i="18"/>
  <c r="C341" i="18"/>
  <c r="B342" i="18"/>
  <c r="C342" i="18"/>
  <c r="B343" i="18"/>
  <c r="C343" i="18"/>
  <c r="B344" i="18"/>
  <c r="C344" i="18"/>
  <c r="B345" i="18"/>
  <c r="C345" i="18"/>
  <c r="B346" i="18"/>
  <c r="C346" i="18"/>
  <c r="B347" i="18"/>
  <c r="C347" i="18"/>
  <c r="B348" i="18"/>
  <c r="C348" i="18"/>
  <c r="B349" i="18"/>
  <c r="C349" i="18"/>
  <c r="B350" i="18"/>
  <c r="C350" i="18"/>
  <c r="B351" i="18"/>
  <c r="C351" i="18"/>
  <c r="B352" i="18"/>
  <c r="C352" i="18"/>
  <c r="B353" i="18"/>
  <c r="C353" i="18"/>
  <c r="B354" i="18"/>
  <c r="C354" i="18"/>
  <c r="B355" i="18"/>
  <c r="C355" i="18"/>
  <c r="B356" i="18"/>
  <c r="C356" i="18"/>
  <c r="B357" i="18"/>
  <c r="C357" i="18"/>
  <c r="B358" i="18"/>
  <c r="C358" i="18"/>
  <c r="B359" i="18"/>
  <c r="C359" i="18"/>
  <c r="B360" i="18"/>
  <c r="C360" i="18"/>
  <c r="B361" i="18"/>
  <c r="C361" i="18"/>
  <c r="B362" i="18"/>
  <c r="C362" i="18"/>
  <c r="B363" i="18"/>
  <c r="C363" i="18"/>
  <c r="B364" i="18"/>
  <c r="C364" i="18"/>
  <c r="B365" i="18"/>
  <c r="C365" i="18"/>
  <c r="B366" i="18"/>
  <c r="C366" i="18"/>
  <c r="B367" i="18"/>
  <c r="C367" i="18"/>
  <c r="B368" i="18"/>
  <c r="C368" i="18"/>
  <c r="B369" i="18"/>
  <c r="C369" i="18"/>
  <c r="B370" i="18"/>
  <c r="C370" i="18"/>
  <c r="B371" i="18"/>
  <c r="C371" i="18"/>
  <c r="B372" i="18"/>
  <c r="C372" i="18"/>
  <c r="B373" i="18"/>
  <c r="C373" i="18"/>
  <c r="B374" i="18"/>
  <c r="C374" i="18"/>
  <c r="B375" i="18"/>
  <c r="C375" i="18"/>
  <c r="B376" i="18"/>
  <c r="C376" i="18"/>
  <c r="B377" i="18"/>
  <c r="C377" i="18"/>
  <c r="B378" i="18"/>
  <c r="C378" i="18"/>
  <c r="B379" i="18"/>
  <c r="C379" i="18"/>
  <c r="B380" i="18"/>
  <c r="C380" i="18"/>
  <c r="B381" i="18"/>
  <c r="C381" i="18"/>
  <c r="B382" i="18"/>
  <c r="C382" i="18"/>
  <c r="B383" i="18"/>
  <c r="C383" i="18"/>
  <c r="B384" i="18"/>
  <c r="C384" i="18"/>
  <c r="B385" i="18"/>
  <c r="C385" i="18"/>
  <c r="B386" i="18"/>
  <c r="C386" i="18"/>
  <c r="B387" i="18"/>
  <c r="C387" i="18"/>
  <c r="B388" i="18"/>
  <c r="C388" i="18"/>
  <c r="B389" i="18"/>
  <c r="C389" i="18"/>
  <c r="B390" i="18"/>
  <c r="C390" i="18"/>
  <c r="B391" i="18"/>
  <c r="C391" i="18"/>
  <c r="B392" i="18"/>
  <c r="C392" i="18"/>
  <c r="B393" i="18"/>
  <c r="C393" i="18"/>
  <c r="B394" i="18"/>
  <c r="C394" i="18"/>
  <c r="B395" i="18"/>
  <c r="C395" i="18"/>
  <c r="B396" i="18"/>
  <c r="C396" i="18"/>
  <c r="B397" i="18"/>
  <c r="C397" i="18"/>
  <c r="B398" i="18"/>
  <c r="C398" i="18"/>
  <c r="B399" i="18"/>
  <c r="C399" i="18"/>
  <c r="B400" i="18"/>
  <c r="C400" i="18"/>
  <c r="B401" i="18"/>
  <c r="C401" i="18"/>
  <c r="B402" i="18"/>
  <c r="C402" i="18"/>
  <c r="B403" i="18"/>
  <c r="C403" i="18"/>
  <c r="B404" i="18"/>
  <c r="C404" i="18"/>
  <c r="B405" i="18"/>
  <c r="C405" i="18"/>
  <c r="B406" i="18"/>
  <c r="C406" i="18"/>
  <c r="B407" i="18"/>
  <c r="C407" i="18"/>
  <c r="B408" i="18"/>
  <c r="C408" i="18"/>
  <c r="B409" i="18"/>
  <c r="C409" i="18"/>
  <c r="B410" i="18"/>
  <c r="C410" i="18"/>
  <c r="B411" i="18"/>
  <c r="C411" i="18"/>
  <c r="B412" i="18"/>
  <c r="C412" i="18"/>
  <c r="B413" i="18"/>
  <c r="C413" i="18"/>
  <c r="B414" i="18"/>
  <c r="C414" i="18"/>
  <c r="B415" i="18"/>
  <c r="C415" i="18"/>
  <c r="B416" i="18"/>
  <c r="C416" i="18"/>
  <c r="B417" i="18"/>
  <c r="C417" i="18"/>
  <c r="B418" i="18"/>
  <c r="C418" i="18"/>
  <c r="B419" i="18"/>
  <c r="C419" i="18"/>
  <c r="B420" i="18"/>
  <c r="C420" i="18"/>
  <c r="B421" i="18"/>
  <c r="C421" i="18"/>
  <c r="B422" i="18"/>
  <c r="C422" i="18"/>
  <c r="B423" i="18"/>
  <c r="C423" i="18"/>
  <c r="B424" i="18"/>
  <c r="C424" i="18"/>
  <c r="B425" i="18"/>
  <c r="C425" i="18"/>
  <c r="B426" i="18"/>
  <c r="C426" i="18"/>
  <c r="B427" i="18"/>
  <c r="C427" i="18"/>
  <c r="B428" i="18"/>
  <c r="C428" i="18"/>
  <c r="B429" i="18"/>
  <c r="C429" i="18"/>
  <c r="B430" i="18"/>
  <c r="C430" i="18"/>
  <c r="B431" i="18"/>
  <c r="C431" i="18"/>
  <c r="B432" i="18"/>
  <c r="C432" i="18"/>
  <c r="B433" i="18"/>
  <c r="C433" i="18"/>
  <c r="B434" i="18"/>
  <c r="C434" i="18"/>
  <c r="B435" i="18"/>
  <c r="C435" i="18"/>
  <c r="B436" i="18"/>
  <c r="C436" i="18"/>
  <c r="B437" i="18"/>
  <c r="C437" i="18"/>
  <c r="B438" i="18"/>
  <c r="C438" i="18"/>
  <c r="B439" i="18"/>
  <c r="C439" i="18"/>
  <c r="B440" i="18"/>
  <c r="C440" i="18"/>
  <c r="B441" i="18"/>
  <c r="C441" i="18"/>
  <c r="B442" i="18"/>
  <c r="C442" i="18"/>
  <c r="B443" i="18"/>
  <c r="C443" i="18"/>
  <c r="B444" i="18"/>
  <c r="C444" i="18"/>
  <c r="B445" i="18"/>
  <c r="C445" i="18"/>
  <c r="B446" i="18"/>
  <c r="C446" i="18"/>
  <c r="B447" i="18"/>
  <c r="C447" i="18"/>
  <c r="B448" i="18"/>
  <c r="C448" i="18"/>
  <c r="B449" i="18"/>
  <c r="C449" i="18"/>
  <c r="B450" i="18"/>
  <c r="C450" i="18"/>
  <c r="B451" i="18"/>
  <c r="C451" i="18"/>
  <c r="B452" i="18"/>
  <c r="C452" i="18"/>
  <c r="B453" i="18"/>
  <c r="C453" i="18"/>
  <c r="B454" i="18"/>
  <c r="C454" i="18"/>
  <c r="B455" i="18"/>
  <c r="C455" i="18"/>
  <c r="B456" i="18"/>
  <c r="C456" i="18"/>
  <c r="B457" i="18"/>
  <c r="C457" i="18"/>
  <c r="B458" i="18"/>
  <c r="C458" i="18"/>
  <c r="B459" i="18"/>
  <c r="C459" i="18"/>
  <c r="B460" i="18"/>
  <c r="C460" i="18"/>
  <c r="B461" i="18"/>
  <c r="C461" i="18"/>
  <c r="B462" i="18"/>
  <c r="C462" i="18"/>
  <c r="B463" i="18"/>
  <c r="C463" i="18"/>
  <c r="B464" i="18"/>
  <c r="C464" i="18"/>
  <c r="B465" i="18"/>
  <c r="C465" i="18"/>
  <c r="B466" i="18"/>
  <c r="C466" i="18"/>
  <c r="B467" i="18"/>
  <c r="C467" i="18"/>
  <c r="B468" i="18"/>
  <c r="C468" i="18"/>
  <c r="B469" i="18"/>
  <c r="C469" i="18"/>
  <c r="B470" i="18"/>
  <c r="C470" i="18"/>
  <c r="B471" i="18"/>
  <c r="C471" i="18"/>
  <c r="B472" i="18"/>
  <c r="C472" i="18"/>
  <c r="B473" i="18"/>
  <c r="C473" i="18"/>
  <c r="B474" i="18"/>
  <c r="C474" i="18"/>
  <c r="B475" i="18"/>
  <c r="C475" i="18"/>
  <c r="B476" i="18"/>
  <c r="C476" i="18"/>
  <c r="B477" i="18"/>
  <c r="C477" i="18"/>
  <c r="B478" i="18"/>
  <c r="C478" i="18"/>
  <c r="B479" i="18"/>
  <c r="C479" i="18"/>
  <c r="B480" i="18"/>
  <c r="C480" i="18"/>
  <c r="B481" i="18"/>
  <c r="C481" i="18"/>
  <c r="B482" i="18"/>
  <c r="C482" i="18"/>
  <c r="B483" i="18"/>
  <c r="C483" i="18"/>
  <c r="B484" i="18"/>
  <c r="C484" i="18"/>
  <c r="B485" i="18"/>
  <c r="C485" i="18"/>
  <c r="B486" i="18"/>
  <c r="C486" i="18"/>
  <c r="B487" i="18"/>
  <c r="C487" i="18"/>
  <c r="B488" i="18"/>
  <c r="C488" i="18"/>
  <c r="B489" i="18"/>
  <c r="C489" i="18"/>
  <c r="B490" i="18"/>
  <c r="C490" i="18"/>
  <c r="B491" i="18"/>
  <c r="C491" i="18"/>
  <c r="B492" i="18"/>
  <c r="C492" i="18"/>
  <c r="B493" i="18"/>
  <c r="C493" i="18"/>
  <c r="B494" i="18"/>
  <c r="C494" i="18"/>
  <c r="B495" i="18"/>
  <c r="C495" i="18"/>
  <c r="B496" i="18"/>
  <c r="C496" i="18"/>
  <c r="B497" i="18"/>
  <c r="C497" i="18"/>
  <c r="B498" i="18"/>
  <c r="C498" i="18"/>
  <c r="B499" i="18"/>
  <c r="C499" i="18"/>
  <c r="B500" i="18"/>
  <c r="C500" i="18"/>
  <c r="B501" i="18"/>
  <c r="C501" i="18"/>
  <c r="B502" i="18"/>
  <c r="C502" i="18"/>
  <c r="B503" i="18"/>
  <c r="C503" i="18"/>
  <c r="B504" i="18"/>
  <c r="C504" i="18"/>
  <c r="B505" i="18"/>
  <c r="C505" i="18"/>
  <c r="B506" i="18"/>
  <c r="C506" i="18"/>
  <c r="B507" i="18"/>
  <c r="C507" i="18"/>
  <c r="B508" i="18"/>
  <c r="C508" i="18"/>
  <c r="B509" i="18"/>
  <c r="C509" i="18"/>
  <c r="B510" i="18"/>
  <c r="C510" i="18"/>
  <c r="B511" i="18"/>
  <c r="C511" i="18"/>
  <c r="B512" i="18"/>
  <c r="C512" i="18"/>
  <c r="B513" i="18"/>
  <c r="C513" i="18"/>
  <c r="B514" i="18"/>
  <c r="C514" i="18"/>
  <c r="B515" i="18"/>
  <c r="C515" i="18"/>
  <c r="B516" i="18"/>
  <c r="C516" i="18"/>
  <c r="B517" i="18"/>
  <c r="C517" i="18"/>
  <c r="B518" i="18"/>
  <c r="C518" i="18"/>
  <c r="B519" i="18"/>
  <c r="C519" i="18"/>
  <c r="B520" i="18"/>
  <c r="C520" i="18"/>
  <c r="B521" i="18"/>
  <c r="C521" i="18"/>
  <c r="B522" i="18"/>
  <c r="C522" i="18"/>
  <c r="B523" i="18"/>
  <c r="C523" i="18"/>
  <c r="B524" i="18"/>
  <c r="C524" i="18"/>
  <c r="B525" i="18"/>
  <c r="C525" i="18"/>
  <c r="B526" i="18"/>
  <c r="C526" i="18"/>
  <c r="B527" i="18"/>
  <c r="C527" i="18"/>
  <c r="B528" i="18"/>
  <c r="C528" i="18"/>
  <c r="B529" i="18"/>
  <c r="C529" i="18"/>
  <c r="B530" i="18"/>
  <c r="C530" i="18"/>
  <c r="B531" i="18"/>
  <c r="C531" i="18"/>
  <c r="B532" i="18"/>
  <c r="C532" i="18"/>
  <c r="B533" i="18"/>
  <c r="C533" i="18"/>
  <c r="B534" i="18"/>
  <c r="C534" i="18"/>
  <c r="B535" i="18"/>
  <c r="C535" i="18"/>
  <c r="B536" i="18"/>
  <c r="C536" i="18"/>
  <c r="B537" i="18"/>
  <c r="C537" i="18"/>
  <c r="B538" i="18"/>
  <c r="C538" i="18"/>
  <c r="B539" i="18"/>
  <c r="C539" i="18"/>
  <c r="B540" i="18"/>
  <c r="C540" i="18"/>
  <c r="B541" i="18"/>
  <c r="C541" i="18"/>
  <c r="B542" i="18"/>
  <c r="C542" i="18"/>
  <c r="B543" i="18"/>
  <c r="C543" i="18"/>
  <c r="B544" i="18"/>
  <c r="C544" i="18"/>
  <c r="B545" i="18"/>
  <c r="C545" i="18"/>
  <c r="B546" i="18"/>
  <c r="C546" i="18"/>
  <c r="B547" i="18"/>
  <c r="C547" i="18"/>
  <c r="B548" i="18"/>
  <c r="C548" i="18"/>
  <c r="B549" i="18"/>
  <c r="C549" i="18"/>
  <c r="B550" i="18"/>
  <c r="C550" i="18"/>
  <c r="B551" i="18"/>
  <c r="C551" i="18"/>
  <c r="B552" i="18"/>
  <c r="C552" i="18"/>
  <c r="B553" i="18"/>
  <c r="C553" i="18"/>
  <c r="B554" i="18"/>
  <c r="C554" i="18"/>
  <c r="B555" i="18"/>
  <c r="C555" i="18"/>
  <c r="B556" i="18"/>
  <c r="C556" i="18"/>
  <c r="B557" i="18"/>
  <c r="C557" i="18"/>
  <c r="B558" i="18"/>
  <c r="C558" i="18"/>
  <c r="B559" i="18"/>
  <c r="C559" i="18"/>
  <c r="B560" i="18"/>
  <c r="C560" i="18"/>
  <c r="B561" i="18"/>
  <c r="C561" i="18"/>
  <c r="B562" i="18"/>
  <c r="C562" i="18"/>
  <c r="B563" i="18"/>
  <c r="C563" i="18"/>
  <c r="B564" i="18"/>
  <c r="C564" i="18"/>
  <c r="B565" i="18"/>
  <c r="C565" i="18"/>
  <c r="B566" i="18"/>
  <c r="C566" i="18"/>
  <c r="B567" i="18"/>
  <c r="C567" i="18"/>
  <c r="B568" i="18"/>
  <c r="C568" i="18"/>
  <c r="B569" i="18"/>
  <c r="C569" i="18"/>
  <c r="B570" i="18"/>
  <c r="C570" i="18"/>
  <c r="B571" i="18"/>
  <c r="C571" i="18"/>
  <c r="B572" i="18"/>
  <c r="C572" i="18"/>
  <c r="B573" i="18"/>
  <c r="C573" i="18"/>
  <c r="B574" i="18"/>
  <c r="C574" i="18"/>
  <c r="B575" i="18"/>
  <c r="C575" i="18"/>
  <c r="B576" i="18"/>
  <c r="C576" i="18"/>
  <c r="B577" i="18"/>
  <c r="C577" i="18"/>
  <c r="B578" i="18"/>
  <c r="C578" i="18"/>
  <c r="B579" i="18"/>
  <c r="C579" i="18"/>
  <c r="B580" i="18"/>
  <c r="C580" i="18"/>
  <c r="B581" i="18"/>
  <c r="C581" i="18"/>
  <c r="B582" i="18"/>
  <c r="C582" i="18"/>
  <c r="B583" i="18"/>
  <c r="C583" i="18"/>
  <c r="B584" i="18"/>
  <c r="C584" i="18"/>
  <c r="B585" i="18"/>
  <c r="C585" i="18"/>
  <c r="B586" i="18"/>
  <c r="C586" i="18"/>
  <c r="B587" i="18"/>
  <c r="C587" i="18"/>
  <c r="B588" i="18"/>
  <c r="C588" i="18"/>
  <c r="B589" i="18"/>
  <c r="C589" i="18"/>
  <c r="B590" i="18"/>
  <c r="C590" i="18"/>
  <c r="B591" i="18"/>
  <c r="C591" i="18"/>
  <c r="B592" i="18"/>
  <c r="C592" i="18"/>
  <c r="B593" i="18"/>
  <c r="C593" i="18"/>
  <c r="B594" i="18"/>
  <c r="C594" i="18"/>
  <c r="B595" i="18"/>
  <c r="C595" i="18"/>
  <c r="B596" i="18"/>
  <c r="C596" i="18"/>
  <c r="B597" i="18"/>
  <c r="C597" i="18"/>
  <c r="B598" i="18"/>
  <c r="C598" i="18"/>
  <c r="B599" i="18"/>
  <c r="C599" i="18"/>
  <c r="B600" i="18"/>
  <c r="C600" i="18"/>
  <c r="B601" i="18"/>
  <c r="C601" i="18"/>
  <c r="B602" i="18"/>
  <c r="C602" i="18"/>
  <c r="B603" i="18"/>
  <c r="C603" i="18"/>
  <c r="B604" i="18"/>
  <c r="C604" i="18"/>
  <c r="B605" i="18"/>
  <c r="C605" i="18"/>
  <c r="B606" i="18"/>
  <c r="C606" i="18"/>
  <c r="B607" i="18"/>
  <c r="C607" i="18"/>
  <c r="B608" i="18"/>
  <c r="C608" i="18"/>
  <c r="B609" i="18"/>
  <c r="C609" i="18"/>
  <c r="B610" i="18"/>
  <c r="C610" i="18"/>
  <c r="B611" i="18"/>
  <c r="C611" i="18"/>
  <c r="B612" i="18"/>
  <c r="C612" i="18"/>
  <c r="B613" i="18"/>
  <c r="C613" i="18"/>
  <c r="B614" i="18"/>
  <c r="C614" i="18"/>
  <c r="B615" i="18"/>
  <c r="C615" i="18"/>
  <c r="B616" i="18"/>
  <c r="C616" i="18"/>
  <c r="B617" i="18"/>
  <c r="C617" i="18"/>
  <c r="B618" i="18"/>
  <c r="C618" i="18"/>
  <c r="B619" i="18"/>
  <c r="C619" i="18"/>
  <c r="B620" i="18"/>
  <c r="C620" i="18"/>
  <c r="B621" i="18"/>
  <c r="C621" i="18"/>
  <c r="B622" i="18"/>
  <c r="C622" i="18"/>
  <c r="B623" i="18"/>
  <c r="C623" i="18"/>
  <c r="B624" i="18"/>
  <c r="C624" i="18"/>
  <c r="B625" i="18"/>
  <c r="C625" i="18"/>
  <c r="B626" i="18"/>
  <c r="C626" i="18"/>
  <c r="B627" i="18"/>
  <c r="C627" i="18"/>
  <c r="B628" i="18"/>
  <c r="C628" i="18"/>
  <c r="B629" i="18"/>
  <c r="C629" i="18"/>
  <c r="B630" i="18"/>
  <c r="C630" i="18"/>
  <c r="B631" i="18"/>
  <c r="C631" i="18"/>
  <c r="B632" i="18"/>
  <c r="C632" i="18"/>
  <c r="B633" i="18"/>
  <c r="C633" i="18"/>
  <c r="B634" i="18"/>
  <c r="C634" i="18"/>
  <c r="B635" i="18"/>
  <c r="C635" i="18"/>
  <c r="B636" i="18"/>
  <c r="C636" i="18"/>
  <c r="B637" i="18"/>
  <c r="C637" i="18"/>
  <c r="B638" i="18"/>
  <c r="C638" i="18"/>
  <c r="B639" i="18"/>
  <c r="C639" i="18"/>
  <c r="B640" i="18"/>
  <c r="C640" i="18"/>
  <c r="B641" i="18"/>
  <c r="C641" i="18"/>
  <c r="B642" i="18"/>
  <c r="C642" i="18"/>
  <c r="B643" i="18"/>
  <c r="C643" i="18"/>
  <c r="B644" i="18"/>
  <c r="C644" i="18"/>
  <c r="B645" i="18"/>
  <c r="C645" i="18"/>
  <c r="B646" i="18"/>
  <c r="C646" i="18"/>
  <c r="B647" i="18"/>
  <c r="C647" i="18"/>
  <c r="B648" i="18"/>
  <c r="C648" i="18"/>
  <c r="B649" i="18"/>
  <c r="C649" i="18"/>
  <c r="B650" i="18"/>
  <c r="C650" i="18"/>
  <c r="B651" i="18"/>
  <c r="C651" i="18"/>
  <c r="B652" i="18"/>
  <c r="C652" i="18"/>
  <c r="B653" i="18"/>
  <c r="C653" i="18"/>
  <c r="B654" i="18"/>
  <c r="C654" i="18"/>
  <c r="B655" i="18"/>
  <c r="C655" i="18"/>
  <c r="B656" i="18"/>
  <c r="C656" i="18"/>
  <c r="B657" i="18"/>
  <c r="C657" i="18"/>
  <c r="B658" i="18"/>
  <c r="C658" i="18"/>
  <c r="B659" i="18"/>
  <c r="C659" i="18"/>
  <c r="B660" i="18"/>
  <c r="C660" i="18"/>
  <c r="B661" i="18"/>
  <c r="C661" i="18"/>
  <c r="B662" i="18"/>
  <c r="C662" i="18"/>
  <c r="B663" i="18"/>
  <c r="C663" i="18"/>
  <c r="B664" i="18"/>
  <c r="C664" i="18"/>
  <c r="B665" i="18"/>
  <c r="C665" i="18"/>
  <c r="B666" i="18"/>
  <c r="C666" i="18"/>
  <c r="B667" i="18"/>
  <c r="C667" i="18"/>
  <c r="B668" i="18"/>
  <c r="C668" i="18"/>
  <c r="B669" i="18"/>
  <c r="C669" i="18"/>
  <c r="B670" i="18"/>
  <c r="C670" i="18"/>
  <c r="B671" i="18"/>
  <c r="C671" i="18"/>
  <c r="B672" i="18"/>
  <c r="C672" i="18"/>
  <c r="B673" i="18"/>
  <c r="C673" i="18"/>
  <c r="B674" i="18"/>
  <c r="C674" i="18"/>
  <c r="B675" i="18"/>
  <c r="C675" i="18"/>
  <c r="B676" i="18"/>
  <c r="C676" i="18"/>
  <c r="B677" i="18"/>
  <c r="C677" i="18"/>
  <c r="B678" i="18"/>
  <c r="C678" i="18"/>
  <c r="B679" i="18"/>
  <c r="C679" i="18"/>
  <c r="B680" i="18"/>
  <c r="C680" i="18"/>
  <c r="B681" i="18"/>
  <c r="C681" i="18"/>
  <c r="B682" i="18"/>
  <c r="C682" i="18"/>
  <c r="B683" i="18"/>
  <c r="C683" i="18"/>
  <c r="B684" i="18"/>
  <c r="C684" i="18"/>
  <c r="B685" i="18"/>
  <c r="C685" i="18"/>
  <c r="B686" i="18"/>
  <c r="C686" i="18"/>
  <c r="B687" i="18"/>
  <c r="C687" i="18"/>
  <c r="B688" i="18"/>
  <c r="C688" i="18"/>
  <c r="B689" i="18"/>
  <c r="C689" i="18"/>
  <c r="B690" i="18"/>
  <c r="C690" i="18"/>
  <c r="B691" i="18"/>
  <c r="C691" i="18"/>
  <c r="B692" i="18"/>
  <c r="C692" i="18"/>
  <c r="B693" i="18"/>
  <c r="C693" i="18"/>
  <c r="B694" i="18"/>
  <c r="C694" i="18"/>
  <c r="B695" i="18"/>
  <c r="C695" i="18"/>
  <c r="B696" i="18"/>
  <c r="C696" i="18"/>
  <c r="B697" i="18"/>
  <c r="C697" i="18"/>
  <c r="B698" i="18"/>
  <c r="C698" i="18"/>
  <c r="B699" i="18"/>
  <c r="C699" i="18"/>
  <c r="B700" i="18"/>
  <c r="C700" i="18"/>
  <c r="B701" i="18"/>
  <c r="C701" i="18"/>
  <c r="B702" i="18"/>
  <c r="C702" i="18"/>
  <c r="B703" i="18"/>
  <c r="C703" i="18"/>
  <c r="B704" i="18"/>
  <c r="C704" i="18"/>
  <c r="B705" i="18"/>
  <c r="C705" i="18"/>
  <c r="B706" i="18"/>
  <c r="C706" i="18"/>
  <c r="B707" i="18"/>
  <c r="C707" i="18"/>
  <c r="B708" i="18"/>
  <c r="C708" i="18"/>
  <c r="B709" i="18"/>
  <c r="C709" i="18"/>
  <c r="B710" i="18"/>
  <c r="C710" i="18"/>
  <c r="B711" i="18"/>
  <c r="C711" i="18"/>
  <c r="B712" i="18"/>
  <c r="C712" i="18"/>
  <c r="B713" i="18"/>
  <c r="C713" i="18"/>
  <c r="B714" i="18"/>
  <c r="C714" i="18"/>
  <c r="B715" i="18"/>
  <c r="C715" i="18"/>
  <c r="B716" i="18"/>
  <c r="C716" i="18"/>
  <c r="B717" i="18"/>
  <c r="C717" i="18"/>
  <c r="B718" i="18"/>
  <c r="C718" i="18"/>
  <c r="B719" i="18"/>
  <c r="C719" i="18"/>
  <c r="B720" i="18"/>
  <c r="C720" i="18"/>
  <c r="B721" i="18"/>
  <c r="C721" i="18"/>
  <c r="B722" i="18"/>
  <c r="C722" i="18"/>
  <c r="B723" i="18"/>
  <c r="C723" i="18"/>
  <c r="B724" i="18"/>
  <c r="C724" i="18"/>
  <c r="B725" i="18"/>
  <c r="C725" i="18"/>
  <c r="B726" i="18"/>
  <c r="C726" i="18"/>
  <c r="B727" i="18"/>
  <c r="C727" i="18"/>
  <c r="B728" i="18"/>
  <c r="C728" i="18"/>
  <c r="B729" i="18"/>
  <c r="C729" i="18"/>
  <c r="B730" i="18"/>
  <c r="C730" i="18"/>
  <c r="B731" i="18"/>
  <c r="C731" i="18"/>
  <c r="B732" i="18"/>
  <c r="C732" i="18"/>
  <c r="B733" i="18"/>
  <c r="C733" i="18"/>
  <c r="B734" i="18"/>
  <c r="C734" i="18"/>
  <c r="B735" i="18"/>
  <c r="C735" i="18"/>
  <c r="B736" i="18"/>
  <c r="C736" i="18"/>
  <c r="B737" i="18"/>
  <c r="C737" i="18"/>
  <c r="B738" i="18"/>
  <c r="C738" i="18"/>
  <c r="B739" i="18"/>
  <c r="C739" i="18"/>
  <c r="B740" i="18"/>
  <c r="C740" i="18"/>
  <c r="B741" i="18"/>
  <c r="C741" i="18"/>
  <c r="B742" i="18"/>
  <c r="C742" i="18"/>
  <c r="B743" i="18"/>
  <c r="C743" i="18"/>
  <c r="B744" i="18"/>
  <c r="C744" i="18"/>
  <c r="B745" i="18"/>
  <c r="C745" i="18"/>
  <c r="B746" i="18"/>
  <c r="C746" i="18"/>
  <c r="B747" i="18"/>
  <c r="C747" i="18"/>
  <c r="B748" i="18"/>
  <c r="C748" i="18"/>
  <c r="B749" i="18"/>
  <c r="C749" i="18"/>
  <c r="B750" i="18"/>
  <c r="C750" i="18"/>
  <c r="B751" i="18"/>
  <c r="C751" i="18"/>
  <c r="B752" i="18"/>
  <c r="C752" i="18"/>
  <c r="B753" i="18"/>
  <c r="C753" i="18"/>
  <c r="B754" i="18"/>
  <c r="C754" i="18"/>
  <c r="B755" i="18"/>
  <c r="C755" i="18"/>
  <c r="B756" i="18"/>
  <c r="C756" i="18"/>
  <c r="B757" i="18"/>
  <c r="C757" i="18"/>
  <c r="B758" i="18"/>
  <c r="C758" i="18"/>
  <c r="B759" i="18"/>
  <c r="C759" i="18"/>
  <c r="B760" i="18"/>
  <c r="C760" i="18"/>
  <c r="B761" i="18"/>
  <c r="C761" i="18"/>
  <c r="B762" i="18"/>
  <c r="C762" i="18"/>
  <c r="B763" i="18"/>
  <c r="C763" i="18"/>
  <c r="B764" i="18"/>
  <c r="C764" i="18"/>
  <c r="B765" i="18"/>
  <c r="C765" i="18"/>
  <c r="B766" i="18"/>
  <c r="C766" i="18"/>
  <c r="B767" i="18"/>
  <c r="C767" i="18"/>
  <c r="B768" i="18"/>
  <c r="C768" i="18"/>
  <c r="B769" i="18"/>
  <c r="C769" i="18"/>
  <c r="B770" i="18"/>
  <c r="C770" i="18"/>
  <c r="B771" i="18"/>
  <c r="C771" i="18"/>
  <c r="B772" i="18"/>
  <c r="C772" i="18"/>
  <c r="B773" i="18"/>
  <c r="C773" i="18"/>
  <c r="B774" i="18"/>
  <c r="C774" i="18"/>
  <c r="B775" i="18"/>
  <c r="C775" i="18"/>
  <c r="B776" i="18"/>
  <c r="C776" i="18"/>
  <c r="B777" i="18"/>
  <c r="C777" i="18"/>
  <c r="B778" i="18"/>
  <c r="C778" i="18"/>
  <c r="B779" i="18"/>
  <c r="C779" i="18"/>
  <c r="B780" i="18"/>
  <c r="C780" i="18"/>
  <c r="B781" i="18"/>
  <c r="C781" i="18"/>
  <c r="B782" i="18"/>
  <c r="C782" i="18"/>
  <c r="B783" i="18"/>
  <c r="C783" i="18"/>
  <c r="B784" i="18"/>
  <c r="C784" i="18"/>
  <c r="B785" i="18"/>
  <c r="C785" i="18"/>
  <c r="B786" i="18"/>
  <c r="C786" i="18"/>
  <c r="B787" i="18"/>
  <c r="C787" i="18"/>
  <c r="B788" i="18"/>
  <c r="C788" i="18"/>
  <c r="B789" i="18"/>
  <c r="C789" i="18"/>
  <c r="B790" i="18"/>
  <c r="C790" i="18"/>
  <c r="B791" i="18"/>
  <c r="C791" i="18"/>
  <c r="B792" i="18"/>
  <c r="C792" i="18"/>
  <c r="B793" i="18"/>
  <c r="C793" i="18"/>
  <c r="B794" i="18"/>
  <c r="C794" i="18"/>
  <c r="B795" i="18"/>
  <c r="C795" i="18"/>
  <c r="B796" i="18"/>
  <c r="C796" i="18"/>
  <c r="B797" i="18"/>
  <c r="C797" i="18"/>
  <c r="B798" i="18"/>
  <c r="C798" i="18"/>
  <c r="B799" i="18"/>
  <c r="C799" i="18"/>
  <c r="B800" i="18"/>
  <c r="C800" i="18"/>
  <c r="B801" i="18"/>
  <c r="C801" i="18"/>
  <c r="B802" i="18"/>
  <c r="C802" i="18"/>
  <c r="B803" i="18"/>
  <c r="C803" i="18"/>
  <c r="B804" i="18"/>
  <c r="C804" i="18"/>
  <c r="B805" i="18"/>
  <c r="C805" i="18"/>
  <c r="B806" i="18"/>
  <c r="C806" i="18"/>
  <c r="B807" i="18"/>
  <c r="C807" i="18"/>
  <c r="B808" i="18"/>
  <c r="C808" i="18"/>
  <c r="B809" i="18"/>
  <c r="C809" i="18"/>
  <c r="B810" i="18"/>
  <c r="C810" i="18"/>
  <c r="B811" i="18"/>
  <c r="C811" i="18"/>
  <c r="B812" i="18"/>
  <c r="C812" i="18"/>
  <c r="B813" i="18"/>
  <c r="C813" i="18"/>
  <c r="B814" i="18"/>
  <c r="C814" i="18"/>
  <c r="B815" i="18"/>
  <c r="C815" i="18"/>
  <c r="B816" i="18"/>
  <c r="C816" i="18"/>
  <c r="B817" i="18"/>
  <c r="C817" i="18"/>
  <c r="B818" i="18"/>
  <c r="C818" i="18"/>
  <c r="B819" i="18"/>
  <c r="C819" i="18"/>
  <c r="B820" i="18"/>
  <c r="C820" i="18"/>
  <c r="B821" i="18"/>
  <c r="C821" i="18"/>
  <c r="B822" i="18"/>
  <c r="C822" i="18"/>
  <c r="B823" i="18"/>
  <c r="C823" i="18"/>
  <c r="B824" i="18"/>
  <c r="C824" i="18"/>
  <c r="B825" i="18"/>
  <c r="C825" i="18"/>
  <c r="B826" i="18"/>
  <c r="C826" i="18"/>
  <c r="B827" i="18"/>
  <c r="C827" i="18"/>
  <c r="B828" i="18"/>
  <c r="C828" i="18"/>
  <c r="B829" i="18"/>
  <c r="C829" i="18"/>
  <c r="B830" i="18"/>
  <c r="C830" i="18"/>
  <c r="B831" i="18"/>
  <c r="C831" i="18"/>
  <c r="B832" i="18"/>
  <c r="C832" i="18"/>
  <c r="B833" i="18"/>
  <c r="C833" i="18"/>
  <c r="B834" i="18"/>
  <c r="C834" i="18"/>
  <c r="B835" i="18"/>
  <c r="C835" i="18"/>
  <c r="B836" i="18"/>
  <c r="C836" i="18"/>
  <c r="B837" i="18"/>
  <c r="C837" i="18"/>
  <c r="B838" i="18"/>
  <c r="C838" i="18"/>
  <c r="B839" i="18"/>
  <c r="C839" i="18"/>
  <c r="B840" i="18"/>
  <c r="C840" i="18"/>
  <c r="B841" i="18"/>
  <c r="C841" i="18"/>
  <c r="B842" i="18"/>
  <c r="C842" i="18"/>
  <c r="B843" i="18"/>
  <c r="C843" i="18"/>
  <c r="B844" i="18"/>
  <c r="C844" i="18"/>
  <c r="B845" i="18"/>
  <c r="C845" i="18"/>
  <c r="B846" i="18"/>
  <c r="C846" i="18"/>
  <c r="B847" i="18"/>
  <c r="C847" i="18"/>
  <c r="B848" i="18"/>
  <c r="C848" i="18"/>
  <c r="B849" i="18"/>
  <c r="C849" i="18"/>
  <c r="B850" i="18"/>
  <c r="C850" i="18"/>
  <c r="B851" i="18"/>
  <c r="C851" i="18"/>
  <c r="B852" i="18"/>
  <c r="C852" i="18"/>
  <c r="B853" i="18"/>
  <c r="C853" i="18"/>
  <c r="B854" i="18"/>
  <c r="C854" i="18"/>
  <c r="B855" i="18"/>
  <c r="C855" i="18"/>
  <c r="B856" i="18"/>
  <c r="C856" i="18"/>
  <c r="B857" i="18"/>
  <c r="C857" i="18"/>
  <c r="B858" i="18"/>
  <c r="C858" i="18"/>
  <c r="B859" i="18"/>
  <c r="C859" i="18"/>
  <c r="B860" i="18"/>
  <c r="C860" i="18"/>
  <c r="B861" i="18"/>
  <c r="C861" i="18"/>
  <c r="B862" i="18"/>
  <c r="C862" i="18"/>
  <c r="B863" i="18"/>
  <c r="C863" i="18"/>
  <c r="B864" i="18"/>
  <c r="C864" i="18"/>
  <c r="B865" i="18"/>
  <c r="C865" i="18"/>
  <c r="B866" i="18"/>
  <c r="C866" i="18"/>
  <c r="B867" i="18"/>
  <c r="C867" i="18"/>
  <c r="B868" i="18"/>
  <c r="C868" i="18"/>
  <c r="B869" i="18"/>
  <c r="C869" i="18"/>
  <c r="B870" i="18"/>
  <c r="C870" i="18"/>
  <c r="B871" i="18"/>
  <c r="C871" i="18"/>
  <c r="B872" i="18"/>
  <c r="C872" i="18"/>
  <c r="B873" i="18"/>
  <c r="C873" i="18"/>
  <c r="B874" i="18"/>
  <c r="C874" i="18"/>
  <c r="B875" i="18"/>
  <c r="C875" i="18"/>
  <c r="B876" i="18"/>
  <c r="C876" i="18"/>
  <c r="B877" i="18"/>
  <c r="C877" i="18"/>
  <c r="B878" i="18"/>
  <c r="C878" i="18"/>
  <c r="B879" i="18"/>
  <c r="C879" i="18"/>
  <c r="B880" i="18"/>
  <c r="C880" i="18"/>
  <c r="B881" i="18"/>
  <c r="C881" i="18"/>
  <c r="B882" i="18"/>
  <c r="C882" i="18"/>
  <c r="B883" i="18"/>
  <c r="C883" i="18"/>
  <c r="B884" i="18"/>
  <c r="C884" i="18"/>
  <c r="B885" i="18"/>
  <c r="C885" i="18"/>
  <c r="B886" i="18"/>
  <c r="C886" i="18"/>
  <c r="B887" i="18"/>
  <c r="C887" i="18"/>
  <c r="B888" i="18"/>
  <c r="C888" i="18"/>
  <c r="B889" i="18"/>
  <c r="C889" i="18"/>
  <c r="B890" i="18"/>
  <c r="C890" i="18"/>
  <c r="B891" i="18"/>
  <c r="C891" i="18"/>
  <c r="B892" i="18"/>
  <c r="C892" i="18"/>
  <c r="B893" i="18"/>
  <c r="C893" i="18"/>
  <c r="B894" i="18"/>
  <c r="C894" i="18"/>
  <c r="B895" i="18"/>
  <c r="C895" i="18"/>
  <c r="B896" i="18"/>
  <c r="C896" i="18"/>
  <c r="B897" i="18"/>
  <c r="C897" i="18"/>
  <c r="B898" i="18"/>
  <c r="C898" i="18"/>
  <c r="B899" i="18"/>
  <c r="C899" i="18"/>
  <c r="B900" i="18"/>
  <c r="C900" i="18"/>
  <c r="B901" i="18"/>
  <c r="C901" i="18"/>
  <c r="B902" i="18"/>
  <c r="C902" i="18"/>
  <c r="B903" i="18"/>
  <c r="C903" i="18"/>
  <c r="B904" i="18"/>
  <c r="C904" i="18"/>
  <c r="B905" i="18"/>
  <c r="C905" i="18"/>
  <c r="B906" i="18"/>
  <c r="C906" i="18"/>
  <c r="B907" i="18"/>
  <c r="C907" i="18"/>
  <c r="B908" i="18"/>
  <c r="C908" i="18"/>
  <c r="B909" i="18"/>
  <c r="C909" i="18"/>
  <c r="B910" i="18"/>
  <c r="C910" i="18"/>
  <c r="B911" i="18"/>
  <c r="C911" i="18"/>
  <c r="B912" i="18"/>
  <c r="C912" i="18"/>
  <c r="B913" i="18"/>
  <c r="C913" i="18"/>
  <c r="B914" i="18"/>
  <c r="C914" i="18"/>
  <c r="B915" i="18"/>
  <c r="C915" i="18"/>
  <c r="B916" i="18"/>
  <c r="C916" i="18"/>
  <c r="B917" i="18"/>
  <c r="C917" i="18"/>
  <c r="B918" i="18"/>
  <c r="C918" i="18"/>
  <c r="B919" i="18"/>
  <c r="C919" i="18"/>
  <c r="B920" i="18"/>
  <c r="C920" i="18"/>
  <c r="B921" i="18"/>
  <c r="C921" i="18"/>
  <c r="B922" i="18"/>
  <c r="C922" i="18"/>
  <c r="B923" i="18"/>
  <c r="C923" i="18"/>
  <c r="B924" i="18"/>
  <c r="C924" i="18"/>
  <c r="B925" i="18"/>
  <c r="C925" i="18"/>
  <c r="B926" i="18"/>
  <c r="C926" i="18"/>
  <c r="B927" i="18"/>
  <c r="C927" i="18"/>
  <c r="B928" i="18"/>
  <c r="C928" i="18"/>
  <c r="B929" i="18"/>
  <c r="C929" i="18"/>
  <c r="B930" i="18"/>
  <c r="C930" i="18"/>
  <c r="B931" i="18"/>
  <c r="C931" i="18"/>
  <c r="B932" i="18"/>
  <c r="C932" i="18"/>
  <c r="B933" i="18"/>
  <c r="C933" i="18"/>
  <c r="B934" i="18"/>
  <c r="C934" i="18"/>
  <c r="B935" i="18"/>
  <c r="C935" i="18"/>
  <c r="B936" i="18"/>
  <c r="C936" i="18"/>
  <c r="B937" i="18"/>
  <c r="C937" i="18"/>
  <c r="B938" i="18"/>
  <c r="C938" i="18"/>
  <c r="B939" i="18"/>
  <c r="C939" i="18"/>
  <c r="B940" i="18"/>
  <c r="C940" i="18"/>
  <c r="B941" i="18"/>
  <c r="C941" i="18"/>
  <c r="B942" i="18"/>
  <c r="C942" i="18"/>
  <c r="B943" i="18"/>
  <c r="C943" i="18"/>
  <c r="B944" i="18"/>
  <c r="C944" i="18"/>
  <c r="B945" i="18"/>
  <c r="C945" i="18"/>
  <c r="B946" i="18"/>
  <c r="C946" i="18"/>
  <c r="B947" i="18"/>
  <c r="C947" i="18"/>
  <c r="B948" i="18"/>
  <c r="C948" i="18"/>
  <c r="B949" i="18"/>
  <c r="C949" i="18"/>
  <c r="B950" i="18"/>
  <c r="C950" i="18"/>
  <c r="B951" i="18"/>
  <c r="C951" i="18"/>
  <c r="B952" i="18"/>
  <c r="C952" i="18"/>
  <c r="B953" i="18"/>
  <c r="C953" i="18"/>
  <c r="B954" i="18"/>
  <c r="C954" i="18"/>
  <c r="B955" i="18"/>
  <c r="C955" i="18"/>
  <c r="B956" i="18"/>
  <c r="C956" i="18"/>
  <c r="B957" i="18"/>
  <c r="C957" i="18"/>
  <c r="B958" i="18"/>
  <c r="C958" i="18"/>
  <c r="B959" i="18"/>
  <c r="C959" i="18"/>
  <c r="B960" i="18"/>
  <c r="C960" i="18"/>
  <c r="B961" i="18"/>
  <c r="C961" i="18"/>
  <c r="B962" i="18"/>
  <c r="C962" i="18"/>
  <c r="B963" i="18"/>
  <c r="C963" i="18"/>
  <c r="B964" i="18"/>
  <c r="C964" i="18"/>
  <c r="B965" i="18"/>
  <c r="C965" i="18"/>
  <c r="B966" i="18"/>
  <c r="C966" i="18"/>
  <c r="B967" i="18"/>
  <c r="C967" i="18"/>
  <c r="B968" i="18"/>
  <c r="C968" i="18"/>
  <c r="B969" i="18"/>
  <c r="C969" i="18"/>
  <c r="B970" i="18"/>
  <c r="C970" i="18"/>
  <c r="B971" i="18"/>
  <c r="C971" i="18"/>
  <c r="B972" i="18"/>
  <c r="C972" i="18"/>
  <c r="B973" i="18"/>
  <c r="C973" i="18"/>
  <c r="B974" i="18"/>
  <c r="C974" i="18"/>
  <c r="B975" i="18"/>
  <c r="C975" i="18"/>
  <c r="B976" i="18"/>
  <c r="C976" i="18"/>
  <c r="B977" i="18"/>
  <c r="C977" i="18"/>
  <c r="B978" i="18"/>
  <c r="C978" i="18"/>
  <c r="B979" i="18"/>
  <c r="C979" i="18"/>
  <c r="B980" i="18"/>
  <c r="C980" i="18"/>
  <c r="B981" i="18"/>
  <c r="C981" i="18"/>
  <c r="B982" i="18"/>
  <c r="C982" i="18"/>
  <c r="B983" i="18"/>
  <c r="C983" i="18"/>
  <c r="B984" i="18"/>
  <c r="C984" i="18"/>
  <c r="B985" i="18"/>
  <c r="C985" i="18"/>
  <c r="B986" i="18"/>
  <c r="C986" i="18"/>
  <c r="B987" i="18"/>
  <c r="C987" i="18"/>
  <c r="B988" i="18"/>
  <c r="C988" i="18"/>
  <c r="B989" i="18"/>
  <c r="C989" i="18"/>
  <c r="B990" i="18"/>
  <c r="C990" i="18"/>
  <c r="B991" i="18"/>
  <c r="C991" i="18"/>
  <c r="B992" i="18"/>
  <c r="C992" i="18"/>
  <c r="B993" i="18"/>
  <c r="C993" i="18"/>
  <c r="B994" i="18"/>
  <c r="C994" i="18"/>
  <c r="B995" i="18"/>
  <c r="C995" i="18"/>
  <c r="B996" i="18"/>
  <c r="C996" i="18"/>
  <c r="B997" i="18"/>
  <c r="C997" i="18"/>
  <c r="B998" i="18"/>
  <c r="C998" i="18"/>
  <c r="B999" i="18"/>
  <c r="C999" i="18"/>
  <c r="B1000" i="18"/>
  <c r="C1000" i="18"/>
  <c r="B1001" i="18"/>
  <c r="C1001" i="18"/>
  <c r="B1002" i="18"/>
  <c r="C1002" i="18"/>
  <c r="B1003" i="18"/>
  <c r="C1003" i="18"/>
  <c r="B1004" i="18"/>
  <c r="C1004" i="18"/>
  <c r="B1005" i="18"/>
  <c r="C1005" i="18"/>
  <c r="B1006" i="18"/>
  <c r="C1006" i="18"/>
  <c r="B1007" i="18"/>
  <c r="C1007" i="18"/>
  <c r="B1008" i="18"/>
  <c r="C1008" i="18"/>
  <c r="B1009" i="18"/>
  <c r="C1009" i="18"/>
  <c r="B1010" i="18"/>
  <c r="C1010" i="18"/>
  <c r="B1011" i="18"/>
  <c r="C1011" i="18"/>
  <c r="B1012" i="18"/>
  <c r="C1012" i="18"/>
  <c r="B1013" i="18"/>
  <c r="C1013" i="18"/>
  <c r="B1014" i="18"/>
  <c r="C1014" i="18"/>
  <c r="B1015" i="18"/>
  <c r="C1015" i="18"/>
  <c r="B1016" i="18"/>
  <c r="C1016" i="18"/>
  <c r="B1017" i="18"/>
  <c r="C1017" i="18"/>
  <c r="B1018" i="18"/>
  <c r="C1018" i="18"/>
  <c r="B1019" i="18"/>
  <c r="C1019" i="18"/>
  <c r="B1020" i="18"/>
  <c r="C1020" i="18"/>
  <c r="B1021" i="18"/>
  <c r="C1021" i="18"/>
  <c r="B1022" i="18"/>
  <c r="C1022" i="18"/>
  <c r="B1023" i="18"/>
  <c r="C1023" i="18"/>
  <c r="B1024" i="18"/>
  <c r="C1024" i="18"/>
  <c r="B1025" i="18"/>
  <c r="C1025" i="18"/>
  <c r="B1026" i="18"/>
  <c r="C1026" i="18"/>
  <c r="B1027" i="18"/>
  <c r="C1027" i="18"/>
  <c r="B1028" i="18"/>
  <c r="C1028" i="18"/>
  <c r="B1029" i="18"/>
  <c r="C1029" i="18"/>
  <c r="B1030" i="18"/>
  <c r="C1030" i="18"/>
  <c r="B1031" i="18"/>
  <c r="C1031" i="18"/>
  <c r="B1032" i="18"/>
  <c r="C1032" i="18"/>
  <c r="B1033" i="18"/>
  <c r="C1033" i="18"/>
  <c r="B1034" i="18"/>
  <c r="C1034" i="18"/>
  <c r="B1035" i="18"/>
  <c r="C1035" i="18"/>
  <c r="B1036" i="18"/>
  <c r="C1036" i="18"/>
  <c r="B1037" i="18"/>
  <c r="C1037" i="18"/>
  <c r="B1038" i="18"/>
  <c r="C1038" i="18"/>
  <c r="B1039" i="18"/>
  <c r="C1039" i="18"/>
  <c r="B1040" i="18"/>
  <c r="C1040" i="18"/>
  <c r="B1041" i="18"/>
  <c r="C1041" i="18"/>
  <c r="B1042" i="18"/>
  <c r="C1042" i="18"/>
  <c r="B1043" i="18"/>
  <c r="C1043" i="18"/>
  <c r="B1044" i="18"/>
  <c r="C1044" i="18"/>
  <c r="B1045" i="18"/>
  <c r="C1045" i="18"/>
  <c r="B1046" i="18"/>
  <c r="C1046" i="18"/>
  <c r="B1047" i="18"/>
  <c r="C1047" i="18"/>
  <c r="B1048" i="18"/>
  <c r="C1048" i="18"/>
  <c r="B1049" i="18"/>
  <c r="C1049" i="18"/>
  <c r="B1050" i="18"/>
  <c r="C1050" i="18"/>
  <c r="B1051" i="18"/>
  <c r="C1051" i="18"/>
  <c r="C4" i="18"/>
  <c r="B4" i="18"/>
  <c r="L5" i="18" l="1"/>
  <c r="L6" i="18"/>
  <c r="L7" i="18"/>
  <c r="L8" i="18"/>
  <c r="L9" i="18"/>
  <c r="L10" i="18"/>
  <c r="L11" i="18"/>
  <c r="L12" i="18"/>
  <c r="L13" i="18"/>
  <c r="L14" i="18"/>
  <c r="L15" i="18"/>
  <c r="L16" i="18"/>
  <c r="L17" i="18"/>
  <c r="L18" i="18"/>
  <c r="L19" i="18"/>
  <c r="L20" i="18"/>
  <c r="L21" i="18"/>
  <c r="L22" i="18"/>
  <c r="L23" i="18"/>
  <c r="L24" i="18"/>
  <c r="L25" i="18"/>
  <c r="L26" i="18"/>
  <c r="L27" i="18"/>
  <c r="L28" i="18"/>
  <c r="L29" i="18"/>
  <c r="L30" i="18"/>
  <c r="L31" i="18"/>
  <c r="L32" i="18"/>
  <c r="L33" i="18"/>
  <c r="L34" i="18"/>
  <c r="L35" i="18"/>
  <c r="L36" i="18"/>
  <c r="L37" i="18"/>
  <c r="L38" i="18"/>
  <c r="L39" i="18"/>
  <c r="L40" i="18"/>
  <c r="L41" i="18"/>
  <c r="L42" i="18"/>
  <c r="L43" i="18"/>
  <c r="L44" i="18"/>
  <c r="L45" i="18"/>
  <c r="L46" i="18"/>
  <c r="L47" i="18"/>
  <c r="L48" i="18"/>
  <c r="L49" i="18"/>
  <c r="L50" i="18"/>
  <c r="L51" i="18"/>
  <c r="L52" i="18"/>
  <c r="L53" i="18"/>
  <c r="L54" i="18"/>
  <c r="L55" i="18"/>
  <c r="L56" i="18"/>
  <c r="L57" i="18"/>
  <c r="L58" i="18"/>
  <c r="L59" i="18"/>
  <c r="L60" i="18"/>
  <c r="L61" i="18"/>
  <c r="L62" i="18"/>
  <c r="L63" i="18"/>
  <c r="L64" i="18"/>
  <c r="L65" i="18"/>
  <c r="L66" i="18"/>
  <c r="L67" i="18"/>
  <c r="L68" i="18"/>
  <c r="L69" i="18"/>
  <c r="L70" i="18"/>
  <c r="L71" i="18"/>
  <c r="L72" i="18"/>
  <c r="L73" i="18"/>
  <c r="L74" i="18"/>
  <c r="L75" i="18"/>
  <c r="L76" i="18"/>
  <c r="L77" i="18"/>
  <c r="L78" i="18"/>
  <c r="L79" i="18"/>
  <c r="L80" i="18"/>
  <c r="L81" i="18"/>
  <c r="L82" i="18"/>
  <c r="L83" i="18"/>
  <c r="L84" i="18"/>
  <c r="L85" i="18"/>
  <c r="L86" i="18"/>
  <c r="L87" i="18"/>
  <c r="L88" i="18"/>
  <c r="L89" i="18"/>
  <c r="L90" i="18"/>
  <c r="L91" i="18"/>
  <c r="L92" i="18"/>
  <c r="L93" i="18"/>
  <c r="L94" i="18"/>
  <c r="L95" i="18"/>
  <c r="L96" i="18"/>
  <c r="L97" i="18"/>
  <c r="L98" i="18"/>
  <c r="L99" i="18"/>
  <c r="L100" i="18"/>
  <c r="L101" i="18"/>
  <c r="L102" i="18"/>
  <c r="L103" i="18"/>
  <c r="L104" i="18"/>
  <c r="L105" i="18"/>
  <c r="L106" i="18"/>
  <c r="L107" i="18"/>
  <c r="L108" i="18"/>
  <c r="L109" i="18"/>
  <c r="L110" i="18"/>
  <c r="L111" i="18"/>
  <c r="L112" i="18"/>
  <c r="L113" i="18"/>
  <c r="L114" i="18"/>
  <c r="L115" i="18"/>
  <c r="L116" i="18"/>
  <c r="L117" i="18"/>
  <c r="L118" i="18"/>
  <c r="L119" i="18"/>
  <c r="L120" i="18"/>
  <c r="L121" i="18"/>
  <c r="L122" i="18"/>
  <c r="L123" i="18"/>
  <c r="L124" i="18"/>
  <c r="L125" i="18"/>
  <c r="L126" i="18"/>
  <c r="L127" i="18"/>
  <c r="L128" i="18"/>
  <c r="L129" i="18"/>
  <c r="L130" i="18"/>
  <c r="L131" i="18"/>
  <c r="L132" i="18"/>
  <c r="L133" i="18"/>
  <c r="L134" i="18"/>
  <c r="L135" i="18"/>
  <c r="L136" i="18"/>
  <c r="L137" i="18"/>
  <c r="L138" i="18"/>
  <c r="L139" i="18"/>
  <c r="L140" i="18"/>
  <c r="L141" i="18"/>
  <c r="L142" i="18"/>
  <c r="L143" i="18"/>
  <c r="L144" i="18"/>
  <c r="L145" i="18"/>
  <c r="L146" i="18"/>
  <c r="L147" i="18"/>
  <c r="L148" i="18"/>
  <c r="L149" i="18"/>
  <c r="L150" i="18"/>
  <c r="L151" i="18"/>
  <c r="L152" i="18"/>
  <c r="L153" i="18"/>
  <c r="L154" i="18"/>
  <c r="L155" i="18"/>
  <c r="L156" i="18"/>
  <c r="L157" i="18"/>
  <c r="L158" i="18"/>
  <c r="L159" i="18"/>
  <c r="L160" i="18"/>
  <c r="L161" i="18"/>
  <c r="L162" i="18"/>
  <c r="L163" i="18"/>
  <c r="L164" i="18"/>
  <c r="L165" i="18"/>
  <c r="L166" i="18"/>
  <c r="L167" i="18"/>
  <c r="L168" i="18"/>
  <c r="L169" i="18"/>
  <c r="L170" i="18"/>
  <c r="L171" i="18"/>
  <c r="L172" i="18"/>
  <c r="L173" i="18"/>
  <c r="L174" i="18"/>
  <c r="L175" i="18"/>
  <c r="L176" i="18"/>
  <c r="L177" i="18"/>
  <c r="L178" i="18"/>
  <c r="L179" i="18"/>
  <c r="L180" i="18"/>
  <c r="L181" i="18"/>
  <c r="L182" i="18"/>
  <c r="L183" i="18"/>
  <c r="L184" i="18"/>
  <c r="L185" i="18"/>
  <c r="L186" i="18"/>
  <c r="L187" i="18"/>
  <c r="L188" i="18"/>
  <c r="L189" i="18"/>
  <c r="L190" i="18"/>
  <c r="L191" i="18"/>
  <c r="L192" i="18"/>
  <c r="L193" i="18"/>
  <c r="L194" i="18"/>
  <c r="L195" i="18"/>
  <c r="L196" i="18"/>
  <c r="L197" i="18"/>
  <c r="L198" i="18"/>
  <c r="L199" i="18"/>
  <c r="L200" i="18"/>
  <c r="L201" i="18"/>
  <c r="L202" i="18"/>
  <c r="L203" i="18"/>
  <c r="L204" i="18"/>
  <c r="L205" i="18"/>
  <c r="L206" i="18"/>
  <c r="L207" i="18"/>
  <c r="L208" i="18"/>
  <c r="L209" i="18"/>
  <c r="L210" i="18"/>
  <c r="L211" i="18"/>
  <c r="L212" i="18"/>
  <c r="L213" i="18"/>
  <c r="L214" i="18"/>
  <c r="L215" i="18"/>
  <c r="L216" i="18"/>
  <c r="L217" i="18"/>
  <c r="L218" i="18"/>
  <c r="L219" i="18"/>
  <c r="L220" i="18"/>
  <c r="L221" i="18"/>
  <c r="L222" i="18"/>
  <c r="L223" i="18"/>
  <c r="L224" i="18"/>
  <c r="L225" i="18"/>
  <c r="L226" i="18"/>
  <c r="L227" i="18"/>
  <c r="L228" i="18"/>
  <c r="L229" i="18"/>
  <c r="L230" i="18"/>
  <c r="L231" i="18"/>
  <c r="L232" i="18"/>
  <c r="L233" i="18"/>
  <c r="L234" i="18"/>
  <c r="L235" i="18"/>
  <c r="L236" i="18"/>
  <c r="L237" i="18"/>
  <c r="L238" i="18"/>
  <c r="L239" i="18"/>
  <c r="L240" i="18"/>
  <c r="L241" i="18"/>
  <c r="L242" i="18"/>
  <c r="L243" i="18"/>
  <c r="L244" i="18"/>
  <c r="L245" i="18"/>
  <c r="L246" i="18"/>
  <c r="L247" i="18"/>
  <c r="L248" i="18"/>
  <c r="L249" i="18"/>
  <c r="L250" i="18"/>
  <c r="L251" i="18"/>
  <c r="L252" i="18"/>
  <c r="L253" i="18"/>
  <c r="L254" i="18"/>
  <c r="L255" i="18"/>
  <c r="L256" i="18"/>
  <c r="L257" i="18"/>
  <c r="L258" i="18"/>
  <c r="L259" i="18"/>
  <c r="L260" i="18"/>
  <c r="L261" i="18"/>
  <c r="L262" i="18"/>
  <c r="L263" i="18"/>
  <c r="L264" i="18"/>
  <c r="L265" i="18"/>
  <c r="L266" i="18"/>
  <c r="L267" i="18"/>
  <c r="L268" i="18"/>
  <c r="L269" i="18"/>
  <c r="L270" i="18"/>
  <c r="L271" i="18"/>
  <c r="L272" i="18"/>
  <c r="L273" i="18"/>
  <c r="L274" i="18"/>
  <c r="L275" i="18"/>
  <c r="L276" i="18"/>
  <c r="L277" i="18"/>
  <c r="L278" i="18"/>
  <c r="L279" i="18"/>
  <c r="L280" i="18"/>
  <c r="L281" i="18"/>
  <c r="L282" i="18"/>
  <c r="L283" i="18"/>
  <c r="L284" i="18"/>
  <c r="L285" i="18"/>
  <c r="L286" i="18"/>
  <c r="L287" i="18"/>
  <c r="L288" i="18"/>
  <c r="L289" i="18"/>
  <c r="L290" i="18"/>
  <c r="L291" i="18"/>
  <c r="L292" i="18"/>
  <c r="L293" i="18"/>
  <c r="L294" i="18"/>
  <c r="L295" i="18"/>
  <c r="L296" i="18"/>
  <c r="L297" i="18"/>
  <c r="L298" i="18"/>
  <c r="L299" i="18"/>
  <c r="L300" i="18"/>
  <c r="L301" i="18"/>
  <c r="L302" i="18"/>
  <c r="L303" i="18"/>
  <c r="L304" i="18"/>
  <c r="L305" i="18"/>
  <c r="L306" i="18"/>
  <c r="L307" i="18"/>
  <c r="L308" i="18"/>
  <c r="L309" i="18"/>
  <c r="L310" i="18"/>
  <c r="L311" i="18"/>
  <c r="L312" i="18"/>
  <c r="L313" i="18"/>
  <c r="L314" i="18"/>
  <c r="L315" i="18"/>
  <c r="L316" i="18"/>
  <c r="L317" i="18"/>
  <c r="L318" i="18"/>
  <c r="L319" i="18"/>
  <c r="L320" i="18"/>
  <c r="L321" i="18"/>
  <c r="L322" i="18"/>
  <c r="L323" i="18"/>
  <c r="L324" i="18"/>
  <c r="L325" i="18"/>
  <c r="L326" i="18"/>
  <c r="L327" i="18"/>
  <c r="L328" i="18"/>
  <c r="L329" i="18"/>
  <c r="L330" i="18"/>
  <c r="L331" i="18"/>
  <c r="L332" i="18"/>
  <c r="L333" i="18"/>
  <c r="L334" i="18"/>
  <c r="L335" i="18"/>
  <c r="L336" i="18"/>
  <c r="L337" i="18"/>
  <c r="L338" i="18"/>
  <c r="L339" i="18"/>
  <c r="L340" i="18"/>
  <c r="L341" i="18"/>
  <c r="L342" i="18"/>
  <c r="L343" i="18"/>
  <c r="L344" i="18"/>
  <c r="L345" i="18"/>
  <c r="L346" i="18"/>
  <c r="L347" i="18"/>
  <c r="L348" i="18"/>
  <c r="L349" i="18"/>
  <c r="L350" i="18"/>
  <c r="L351" i="18"/>
  <c r="L352" i="18"/>
  <c r="L353" i="18"/>
  <c r="L354" i="18"/>
  <c r="L355" i="18"/>
  <c r="L356" i="18"/>
  <c r="L357" i="18"/>
  <c r="L358" i="18"/>
  <c r="L359" i="18"/>
  <c r="L360" i="18"/>
  <c r="L361" i="18"/>
  <c r="L362" i="18"/>
  <c r="L363" i="18"/>
  <c r="L364" i="18"/>
  <c r="L365" i="18"/>
  <c r="L366" i="18"/>
  <c r="L367" i="18"/>
  <c r="L368" i="18"/>
  <c r="L369" i="18"/>
  <c r="L370" i="18"/>
  <c r="L371" i="18"/>
  <c r="L372" i="18"/>
  <c r="L373" i="18"/>
  <c r="L374" i="18"/>
  <c r="L375" i="18"/>
  <c r="L376" i="18"/>
  <c r="L377" i="18"/>
  <c r="L378" i="18"/>
  <c r="L379" i="18"/>
  <c r="L380" i="18"/>
  <c r="L381" i="18"/>
  <c r="L382" i="18"/>
  <c r="L383" i="18"/>
  <c r="L384" i="18"/>
  <c r="L385" i="18"/>
  <c r="L386" i="18"/>
  <c r="L387" i="18"/>
  <c r="L388" i="18"/>
  <c r="L389" i="18"/>
  <c r="L390" i="18"/>
  <c r="L391" i="18"/>
  <c r="L392" i="18"/>
  <c r="L393" i="18"/>
  <c r="L394" i="18"/>
  <c r="L395" i="18"/>
  <c r="L396" i="18"/>
  <c r="L397" i="18"/>
  <c r="L398" i="18"/>
  <c r="L399" i="18"/>
  <c r="L400" i="18"/>
  <c r="L401" i="18"/>
  <c r="L402" i="18"/>
  <c r="L403" i="18"/>
  <c r="L404" i="18"/>
  <c r="L405" i="18"/>
  <c r="L406" i="18"/>
  <c r="L407" i="18"/>
  <c r="L408" i="18"/>
  <c r="L409" i="18"/>
  <c r="L410" i="18"/>
  <c r="L411" i="18"/>
  <c r="L412" i="18"/>
  <c r="L413" i="18"/>
  <c r="L414" i="18"/>
  <c r="L415" i="18"/>
  <c r="L416" i="18"/>
  <c r="L417" i="18"/>
  <c r="L418" i="18"/>
  <c r="L419" i="18"/>
  <c r="L420" i="18"/>
  <c r="L421" i="18"/>
  <c r="L422" i="18"/>
  <c r="L423" i="18"/>
  <c r="L424" i="18"/>
  <c r="L425" i="18"/>
  <c r="L426" i="18"/>
  <c r="L427" i="18"/>
  <c r="L428" i="18"/>
  <c r="L429" i="18"/>
  <c r="L430" i="18"/>
  <c r="L431" i="18"/>
  <c r="L432" i="18"/>
  <c r="L433" i="18"/>
  <c r="L434" i="18"/>
  <c r="L435" i="18"/>
  <c r="L436" i="18"/>
  <c r="L437" i="18"/>
  <c r="L438" i="18"/>
  <c r="L439" i="18"/>
  <c r="L440" i="18"/>
  <c r="L441" i="18"/>
  <c r="L442" i="18"/>
  <c r="L443" i="18"/>
  <c r="L444" i="18"/>
  <c r="L445" i="18"/>
  <c r="L446" i="18"/>
  <c r="L447" i="18"/>
  <c r="L448" i="18"/>
  <c r="L449" i="18"/>
  <c r="L450" i="18"/>
  <c r="L451" i="18"/>
  <c r="L452" i="18"/>
  <c r="L453" i="18"/>
  <c r="L454" i="18"/>
  <c r="L455" i="18"/>
  <c r="L456" i="18"/>
  <c r="L457" i="18"/>
  <c r="L458" i="18"/>
  <c r="L459" i="18"/>
  <c r="L460" i="18"/>
  <c r="L461" i="18"/>
  <c r="L462" i="18"/>
  <c r="L463" i="18"/>
  <c r="L464" i="18"/>
  <c r="L465" i="18"/>
  <c r="L466" i="18"/>
  <c r="L467" i="18"/>
  <c r="L468" i="18"/>
  <c r="L469" i="18"/>
  <c r="L470" i="18"/>
  <c r="L471" i="18"/>
  <c r="L472" i="18"/>
  <c r="L473" i="18"/>
  <c r="L474" i="18"/>
  <c r="L475" i="18"/>
  <c r="L476" i="18"/>
  <c r="L477" i="18"/>
  <c r="L478" i="18"/>
  <c r="L479" i="18"/>
  <c r="L480" i="18"/>
  <c r="L481" i="18"/>
  <c r="L482" i="18"/>
  <c r="L483" i="18"/>
  <c r="L484" i="18"/>
  <c r="L485" i="18"/>
  <c r="L486" i="18"/>
  <c r="L487" i="18"/>
  <c r="L488" i="18"/>
  <c r="L489" i="18"/>
  <c r="L490" i="18"/>
  <c r="L491" i="18"/>
  <c r="L492" i="18"/>
  <c r="L493" i="18"/>
  <c r="L494" i="18"/>
  <c r="L495" i="18"/>
  <c r="L496" i="18"/>
  <c r="L497" i="18"/>
  <c r="L498" i="18"/>
  <c r="L499" i="18"/>
  <c r="L500" i="18"/>
  <c r="L501" i="18"/>
  <c r="L502" i="18"/>
  <c r="L503" i="18"/>
  <c r="L504" i="18"/>
  <c r="L505" i="18"/>
  <c r="L506" i="18"/>
  <c r="L507" i="18"/>
  <c r="L508" i="18"/>
  <c r="L509" i="18"/>
  <c r="L510" i="18"/>
  <c r="L511" i="18"/>
  <c r="L512" i="18"/>
  <c r="L513" i="18"/>
  <c r="L514" i="18"/>
  <c r="L515" i="18"/>
  <c r="L516" i="18"/>
  <c r="L517" i="18"/>
  <c r="L518" i="18"/>
  <c r="L519" i="18"/>
  <c r="L520" i="18"/>
  <c r="L521" i="18"/>
  <c r="L522" i="18"/>
  <c r="L523" i="18"/>
  <c r="L524" i="18"/>
  <c r="L525" i="18"/>
  <c r="L526" i="18"/>
  <c r="L527" i="18"/>
  <c r="L528" i="18"/>
  <c r="L529" i="18"/>
  <c r="L530" i="18"/>
  <c r="L531" i="18"/>
  <c r="L532" i="18"/>
  <c r="L533" i="18"/>
  <c r="L534" i="18"/>
  <c r="L535" i="18"/>
  <c r="L536" i="18"/>
  <c r="L537" i="18"/>
  <c r="L538" i="18"/>
  <c r="L539" i="18"/>
  <c r="L540" i="18"/>
  <c r="L541" i="18"/>
  <c r="L542" i="18"/>
  <c r="L543" i="18"/>
  <c r="L544" i="18"/>
  <c r="L545" i="18"/>
  <c r="L546" i="18"/>
  <c r="L547" i="18"/>
  <c r="L548" i="18"/>
  <c r="L549" i="18"/>
  <c r="L550" i="18"/>
  <c r="L551" i="18"/>
  <c r="L552" i="18"/>
  <c r="L553" i="18"/>
  <c r="L554" i="18"/>
  <c r="L555" i="18"/>
  <c r="L556" i="18"/>
  <c r="L557" i="18"/>
  <c r="L558" i="18"/>
  <c r="L559" i="18"/>
  <c r="L560" i="18"/>
  <c r="L561" i="18"/>
  <c r="L562" i="18"/>
  <c r="L563" i="18"/>
  <c r="L564" i="18"/>
  <c r="L565" i="18"/>
  <c r="L566" i="18"/>
  <c r="L567" i="18"/>
  <c r="L568" i="18"/>
  <c r="L569" i="18"/>
  <c r="L570" i="18"/>
  <c r="L571" i="18"/>
  <c r="L572" i="18"/>
  <c r="L573" i="18"/>
  <c r="L574" i="18"/>
  <c r="L575" i="18"/>
  <c r="L576" i="18"/>
  <c r="L577" i="18"/>
  <c r="L578" i="18"/>
  <c r="L579" i="18"/>
  <c r="L580" i="18"/>
  <c r="L581" i="18"/>
  <c r="L582" i="18"/>
  <c r="L583" i="18"/>
  <c r="L584" i="18"/>
  <c r="L585" i="18"/>
  <c r="L586" i="18"/>
  <c r="L587" i="18"/>
  <c r="L588" i="18"/>
  <c r="L589" i="18"/>
  <c r="L590" i="18"/>
  <c r="L591" i="18"/>
  <c r="L592" i="18"/>
  <c r="L593" i="18"/>
  <c r="L594" i="18"/>
  <c r="L595" i="18"/>
  <c r="L596" i="18"/>
  <c r="L597" i="18"/>
  <c r="L598" i="18"/>
  <c r="L599" i="18"/>
  <c r="L600" i="18"/>
  <c r="L601" i="18"/>
  <c r="L602" i="18"/>
  <c r="L603" i="18"/>
  <c r="L604" i="18"/>
  <c r="L605" i="18"/>
  <c r="L606" i="18"/>
  <c r="L607" i="18"/>
  <c r="L608" i="18"/>
  <c r="L609" i="18"/>
  <c r="L610" i="18"/>
  <c r="L611" i="18"/>
  <c r="L612" i="18"/>
  <c r="L613" i="18"/>
  <c r="L614" i="18"/>
  <c r="L615" i="18"/>
  <c r="L616" i="18"/>
  <c r="L617" i="18"/>
  <c r="L618" i="18"/>
  <c r="L619" i="18"/>
  <c r="L620" i="18"/>
  <c r="L621" i="18"/>
  <c r="L622" i="18"/>
  <c r="L623" i="18"/>
  <c r="L624" i="18"/>
  <c r="L625" i="18"/>
  <c r="L626" i="18"/>
  <c r="L627" i="18"/>
  <c r="L628" i="18"/>
  <c r="L629" i="18"/>
  <c r="L630" i="18"/>
  <c r="L631" i="18"/>
  <c r="L632" i="18"/>
  <c r="L633" i="18"/>
  <c r="L634" i="18"/>
  <c r="L635" i="18"/>
  <c r="L636" i="18"/>
  <c r="L637" i="18"/>
  <c r="L638" i="18"/>
  <c r="L639" i="18"/>
  <c r="L640" i="18"/>
  <c r="L641" i="18"/>
  <c r="L642" i="18"/>
  <c r="L643" i="18"/>
  <c r="L644" i="18"/>
  <c r="L645" i="18"/>
  <c r="L646" i="18"/>
  <c r="L647" i="18"/>
  <c r="L648" i="18"/>
  <c r="L649" i="18"/>
  <c r="L650" i="18"/>
  <c r="L651" i="18"/>
  <c r="L652" i="18"/>
  <c r="L653" i="18"/>
  <c r="L654" i="18"/>
  <c r="L655" i="18"/>
  <c r="L656" i="18"/>
  <c r="L657" i="18"/>
  <c r="L658" i="18"/>
  <c r="L659" i="18"/>
  <c r="L660" i="18"/>
  <c r="L661" i="18"/>
  <c r="L662" i="18"/>
  <c r="L663" i="18"/>
  <c r="L664" i="18"/>
  <c r="L665" i="18"/>
  <c r="L666" i="18"/>
  <c r="L667" i="18"/>
  <c r="L668" i="18"/>
  <c r="L669" i="18"/>
  <c r="L670" i="18"/>
  <c r="L671" i="18"/>
  <c r="L672" i="18"/>
  <c r="L673" i="18"/>
  <c r="L674" i="18"/>
  <c r="L675" i="18"/>
  <c r="L676" i="18"/>
  <c r="L677" i="18"/>
  <c r="L678" i="18"/>
  <c r="L679" i="18"/>
  <c r="L680" i="18"/>
  <c r="L681" i="18"/>
  <c r="L682" i="18"/>
  <c r="L683" i="18"/>
  <c r="L684" i="18"/>
  <c r="L685" i="18"/>
  <c r="L686" i="18"/>
  <c r="L687" i="18"/>
  <c r="L688" i="18"/>
  <c r="L689" i="18"/>
  <c r="L690" i="18"/>
  <c r="L691" i="18"/>
  <c r="L692" i="18"/>
  <c r="L693" i="18"/>
  <c r="L694" i="18"/>
  <c r="L695" i="18"/>
  <c r="L696" i="18"/>
  <c r="L697" i="18"/>
  <c r="L698" i="18"/>
  <c r="L699" i="18"/>
  <c r="L700" i="18"/>
  <c r="L701" i="18"/>
  <c r="L702" i="18"/>
  <c r="L703" i="18"/>
  <c r="L704" i="18"/>
  <c r="L705" i="18"/>
  <c r="L706" i="18"/>
  <c r="L707" i="18"/>
  <c r="L708" i="18"/>
  <c r="L709" i="18"/>
  <c r="L710" i="18"/>
  <c r="L711" i="18"/>
  <c r="L712" i="18"/>
  <c r="L713" i="18"/>
  <c r="L714" i="18"/>
  <c r="L715" i="18"/>
  <c r="L716" i="18"/>
  <c r="L717" i="18"/>
  <c r="L718" i="18"/>
  <c r="L719" i="18"/>
  <c r="L720" i="18"/>
  <c r="L721" i="18"/>
  <c r="L722" i="18"/>
  <c r="L723" i="18"/>
  <c r="L724" i="18"/>
  <c r="L725" i="18"/>
  <c r="L726" i="18"/>
  <c r="L727" i="18"/>
  <c r="L728" i="18"/>
  <c r="L729" i="18"/>
  <c r="L730" i="18"/>
  <c r="L731" i="18"/>
  <c r="L732" i="18"/>
  <c r="L733" i="18"/>
  <c r="L734" i="18"/>
  <c r="L735" i="18"/>
  <c r="L736" i="18"/>
  <c r="L737" i="18"/>
  <c r="L738" i="18"/>
  <c r="L739" i="18"/>
  <c r="L740" i="18"/>
  <c r="L741" i="18"/>
  <c r="L742" i="18"/>
  <c r="L743" i="18"/>
  <c r="L744" i="18"/>
  <c r="L745" i="18"/>
  <c r="L746" i="18"/>
  <c r="L747" i="18"/>
  <c r="L748" i="18"/>
  <c r="L749" i="18"/>
  <c r="L750" i="18"/>
  <c r="L751" i="18"/>
  <c r="L752" i="18"/>
  <c r="L753" i="18"/>
  <c r="L754" i="18"/>
  <c r="L755" i="18"/>
  <c r="L756" i="18"/>
  <c r="L757" i="18"/>
  <c r="L758" i="18"/>
  <c r="L759" i="18"/>
  <c r="L760" i="18"/>
  <c r="L761" i="18"/>
  <c r="L762" i="18"/>
  <c r="L763" i="18"/>
  <c r="L764" i="18"/>
  <c r="L765" i="18"/>
  <c r="L766" i="18"/>
  <c r="L767" i="18"/>
  <c r="L768" i="18"/>
  <c r="L769" i="18"/>
  <c r="L770" i="18"/>
  <c r="L771" i="18"/>
  <c r="L772" i="18"/>
  <c r="L773" i="18"/>
  <c r="L774" i="18"/>
  <c r="L775" i="18"/>
  <c r="L776" i="18"/>
  <c r="L777" i="18"/>
  <c r="L778" i="18"/>
  <c r="L779" i="18"/>
  <c r="L780" i="18"/>
  <c r="L781" i="18"/>
  <c r="L782" i="18"/>
  <c r="L783" i="18"/>
  <c r="L784" i="18"/>
  <c r="L785" i="18"/>
  <c r="L786" i="18"/>
  <c r="L787" i="18"/>
  <c r="L788" i="18"/>
  <c r="L789" i="18"/>
  <c r="L790" i="18"/>
  <c r="L791" i="18"/>
  <c r="L792" i="18"/>
  <c r="L793" i="18"/>
  <c r="L794" i="18"/>
  <c r="L795" i="18"/>
  <c r="L796" i="18"/>
  <c r="L797" i="18"/>
  <c r="L798" i="18"/>
  <c r="L799" i="18"/>
  <c r="L800" i="18"/>
  <c r="L801" i="18"/>
  <c r="L802" i="18"/>
  <c r="L803" i="18"/>
  <c r="L804" i="18"/>
  <c r="L805" i="18"/>
  <c r="L806" i="18"/>
  <c r="L807" i="18"/>
  <c r="L808" i="18"/>
  <c r="L809" i="18"/>
  <c r="L810" i="18"/>
  <c r="L811" i="18"/>
  <c r="L812" i="18"/>
  <c r="L813" i="18"/>
  <c r="L814" i="18"/>
  <c r="L815" i="18"/>
  <c r="L816" i="18"/>
  <c r="L817" i="18"/>
  <c r="L818" i="18"/>
  <c r="L819" i="18"/>
  <c r="L820" i="18"/>
  <c r="L821" i="18"/>
  <c r="L822" i="18"/>
  <c r="L823" i="18"/>
  <c r="L824" i="18"/>
  <c r="L825" i="18"/>
  <c r="L826" i="18"/>
  <c r="L827" i="18"/>
  <c r="L828" i="18"/>
  <c r="L829" i="18"/>
  <c r="L830" i="18"/>
  <c r="L831" i="18"/>
  <c r="L832" i="18"/>
  <c r="L833" i="18"/>
  <c r="L834" i="18"/>
  <c r="L835" i="18"/>
  <c r="L836" i="18"/>
  <c r="L837" i="18"/>
  <c r="L838" i="18"/>
  <c r="L839" i="18"/>
  <c r="L840" i="18"/>
  <c r="L841" i="18"/>
  <c r="L842" i="18"/>
  <c r="L843" i="18"/>
  <c r="L844" i="18"/>
  <c r="L845" i="18"/>
  <c r="L846" i="18"/>
  <c r="L847" i="18"/>
  <c r="L848" i="18"/>
  <c r="L849" i="18"/>
  <c r="L850" i="18"/>
  <c r="L851" i="18"/>
  <c r="L852" i="18"/>
  <c r="L853" i="18"/>
  <c r="L854" i="18"/>
  <c r="L855" i="18"/>
  <c r="L856" i="18"/>
  <c r="L857" i="18"/>
  <c r="L858" i="18"/>
  <c r="L859" i="18"/>
  <c r="L860" i="18"/>
  <c r="L861" i="18"/>
  <c r="L862" i="18"/>
  <c r="L863" i="18"/>
  <c r="L864" i="18"/>
  <c r="L865" i="18"/>
  <c r="L866" i="18"/>
  <c r="L867" i="18"/>
  <c r="L868" i="18"/>
  <c r="L869" i="18"/>
  <c r="L870" i="18"/>
  <c r="L871" i="18"/>
  <c r="L872" i="18"/>
  <c r="L873" i="18"/>
  <c r="L874" i="18"/>
  <c r="L875" i="18"/>
  <c r="L876" i="18"/>
  <c r="L877" i="18"/>
  <c r="L878" i="18"/>
  <c r="L879" i="18"/>
  <c r="L880" i="18"/>
  <c r="L881" i="18"/>
  <c r="L882" i="18"/>
  <c r="L883" i="18"/>
  <c r="L884" i="18"/>
  <c r="L885" i="18"/>
  <c r="L886" i="18"/>
  <c r="L887" i="18"/>
  <c r="L888" i="18"/>
  <c r="L889" i="18"/>
  <c r="L890" i="18"/>
  <c r="L891" i="18"/>
  <c r="L892" i="18"/>
  <c r="L893" i="18"/>
  <c r="L894" i="18"/>
  <c r="L895" i="18"/>
  <c r="L896" i="18"/>
  <c r="L897" i="18"/>
  <c r="L898" i="18"/>
  <c r="L899" i="18"/>
  <c r="L900" i="18"/>
  <c r="L901" i="18"/>
  <c r="L902" i="18"/>
  <c r="L903" i="18"/>
  <c r="L904" i="18"/>
  <c r="L905" i="18"/>
  <c r="L906" i="18"/>
  <c r="L907" i="18"/>
  <c r="L908" i="18"/>
  <c r="L909" i="18"/>
  <c r="L910" i="18"/>
  <c r="L911" i="18"/>
  <c r="L912" i="18"/>
  <c r="L913" i="18"/>
  <c r="L914" i="18"/>
  <c r="L915" i="18"/>
  <c r="L916" i="18"/>
  <c r="L917" i="18"/>
  <c r="L918" i="18"/>
  <c r="L919" i="18"/>
  <c r="L920" i="18"/>
  <c r="L921" i="18"/>
  <c r="L922" i="18"/>
  <c r="L923" i="18"/>
  <c r="L924" i="18"/>
  <c r="L925" i="18"/>
  <c r="L926" i="18"/>
  <c r="L927" i="18"/>
  <c r="L928" i="18"/>
  <c r="L929" i="18"/>
  <c r="L930" i="18"/>
  <c r="L931" i="18"/>
  <c r="L932" i="18"/>
  <c r="L933" i="18"/>
  <c r="L934" i="18"/>
  <c r="L935" i="18"/>
  <c r="L936" i="18"/>
  <c r="L937" i="18"/>
  <c r="L938" i="18"/>
  <c r="L939" i="18"/>
  <c r="L940" i="18"/>
  <c r="L941" i="18"/>
  <c r="L942" i="18"/>
  <c r="L943" i="18"/>
  <c r="L944" i="18"/>
  <c r="L945" i="18"/>
  <c r="L946" i="18"/>
  <c r="L947" i="18"/>
  <c r="L948" i="18"/>
  <c r="L949" i="18"/>
  <c r="L950" i="18"/>
  <c r="L951" i="18"/>
  <c r="L952" i="18"/>
  <c r="L953" i="18"/>
  <c r="L954" i="18"/>
  <c r="L955" i="18"/>
  <c r="L956" i="18"/>
  <c r="L957" i="18"/>
  <c r="L958" i="18"/>
  <c r="L959" i="18"/>
  <c r="L960" i="18"/>
  <c r="L961" i="18"/>
  <c r="L962" i="18"/>
  <c r="L963" i="18"/>
  <c r="L964" i="18"/>
  <c r="L965" i="18"/>
  <c r="L966" i="18"/>
  <c r="L967" i="18"/>
  <c r="L968" i="18"/>
  <c r="L969" i="18"/>
  <c r="L970" i="18"/>
  <c r="L971" i="18"/>
  <c r="L972" i="18"/>
  <c r="L973" i="18"/>
  <c r="L974" i="18"/>
  <c r="L975" i="18"/>
  <c r="L976" i="18"/>
  <c r="L977" i="18"/>
  <c r="L978" i="18"/>
  <c r="L979" i="18"/>
  <c r="L980" i="18"/>
  <c r="L981" i="18"/>
  <c r="L982" i="18"/>
  <c r="L983" i="18"/>
  <c r="L984" i="18"/>
  <c r="L985" i="18"/>
  <c r="L986" i="18"/>
  <c r="L987" i="18"/>
  <c r="L988" i="18"/>
  <c r="L989" i="18"/>
  <c r="L990" i="18"/>
  <c r="L991" i="18"/>
  <c r="L992" i="18"/>
  <c r="L993" i="18"/>
  <c r="L994" i="18"/>
  <c r="L995" i="18"/>
  <c r="L996" i="18"/>
  <c r="L997" i="18"/>
  <c r="L998" i="18"/>
  <c r="L999" i="18"/>
  <c r="L1000" i="18"/>
  <c r="L1001" i="18"/>
  <c r="L1002" i="18"/>
  <c r="L1003" i="18"/>
  <c r="L1004" i="18"/>
  <c r="L1005" i="18"/>
  <c r="L1006" i="18"/>
  <c r="L1007" i="18"/>
  <c r="L1008" i="18"/>
  <c r="L1009" i="18"/>
  <c r="L1010" i="18"/>
  <c r="L1011" i="18"/>
  <c r="L1012" i="18"/>
  <c r="L1013" i="18"/>
  <c r="L1014" i="18"/>
  <c r="L1015" i="18"/>
  <c r="L1016" i="18"/>
  <c r="L1017" i="18"/>
  <c r="L1018" i="18"/>
  <c r="L1019" i="18"/>
  <c r="L1020" i="18"/>
  <c r="L1021" i="18"/>
  <c r="L1022" i="18"/>
  <c r="L1023" i="18"/>
  <c r="L1024" i="18"/>
  <c r="L1025" i="18"/>
  <c r="L1026" i="18"/>
  <c r="L1027" i="18"/>
  <c r="L1028" i="18"/>
  <c r="L1029" i="18"/>
  <c r="L1030" i="18"/>
  <c r="L1031" i="18"/>
  <c r="L1032" i="18"/>
  <c r="L1033" i="18"/>
  <c r="L1034" i="18"/>
  <c r="L1035" i="18"/>
  <c r="L1036" i="18"/>
  <c r="L1037" i="18"/>
  <c r="L1038" i="18"/>
  <c r="L1039" i="18"/>
  <c r="L1040" i="18"/>
  <c r="L1041" i="18"/>
  <c r="L1042" i="18"/>
  <c r="L1043" i="18"/>
  <c r="L1044" i="18"/>
  <c r="L1045" i="18"/>
  <c r="L1046" i="18"/>
  <c r="L1047" i="18"/>
  <c r="L1048" i="18"/>
  <c r="L1049" i="18"/>
  <c r="L1050" i="18"/>
  <c r="L1051" i="18"/>
  <c r="AA8" i="17" l="1"/>
  <c r="X5" i="17"/>
  <c r="X3" i="17"/>
  <c r="X6" i="17"/>
  <c r="K5" i="18" l="1"/>
  <c r="K6" i="18"/>
  <c r="K7" i="18"/>
  <c r="K8" i="18"/>
  <c r="K9" i="18"/>
  <c r="K10" i="18"/>
  <c r="K11" i="18"/>
  <c r="K12" i="18"/>
  <c r="K13" i="18"/>
  <c r="K14" i="18"/>
  <c r="K15" i="18"/>
  <c r="K16" i="18"/>
  <c r="K17" i="18"/>
  <c r="K18" i="18"/>
  <c r="K19" i="18"/>
  <c r="K20" i="18"/>
  <c r="K21" i="18"/>
  <c r="K22" i="18"/>
  <c r="K23" i="18"/>
  <c r="K24" i="18"/>
  <c r="K25" i="18"/>
  <c r="K26" i="18"/>
  <c r="K27" i="18"/>
  <c r="K28" i="18"/>
  <c r="K29" i="18"/>
  <c r="K30" i="18"/>
  <c r="K31" i="18"/>
  <c r="K32" i="18"/>
  <c r="K33" i="18"/>
  <c r="K34" i="18"/>
  <c r="K35" i="18"/>
  <c r="K36" i="18"/>
  <c r="K37" i="18"/>
  <c r="K38" i="18"/>
  <c r="K39" i="18"/>
  <c r="K40" i="18"/>
  <c r="K41" i="18"/>
  <c r="K42" i="18"/>
  <c r="K43" i="18"/>
  <c r="K44" i="18"/>
  <c r="K45" i="18"/>
  <c r="K46" i="18"/>
  <c r="K47" i="18"/>
  <c r="K48" i="18"/>
  <c r="K49" i="18"/>
  <c r="K50" i="18"/>
  <c r="K51" i="18"/>
  <c r="K52" i="18"/>
  <c r="K53" i="18"/>
  <c r="K54" i="18"/>
  <c r="K55" i="18"/>
  <c r="K56" i="18"/>
  <c r="K57" i="18"/>
  <c r="K58" i="18"/>
  <c r="K59" i="18"/>
  <c r="K60" i="18"/>
  <c r="K61" i="18"/>
  <c r="K62" i="18"/>
  <c r="K63" i="18"/>
  <c r="K64" i="18"/>
  <c r="K65" i="18"/>
  <c r="K66" i="18"/>
  <c r="K67" i="18"/>
  <c r="K68" i="18"/>
  <c r="K69" i="18"/>
  <c r="K70" i="18"/>
  <c r="K71" i="18"/>
  <c r="K72" i="18"/>
  <c r="K73" i="18"/>
  <c r="K74" i="18"/>
  <c r="K75" i="18"/>
  <c r="K76" i="18"/>
  <c r="K77" i="18"/>
  <c r="K78" i="18"/>
  <c r="K79" i="18"/>
  <c r="K80" i="18"/>
  <c r="K81" i="18"/>
  <c r="K82" i="18"/>
  <c r="K83" i="18"/>
  <c r="K84" i="18"/>
  <c r="K85" i="18"/>
  <c r="K86" i="18"/>
  <c r="K87" i="18"/>
  <c r="K88" i="18"/>
  <c r="K89" i="18"/>
  <c r="K90" i="18"/>
  <c r="K91" i="18"/>
  <c r="K92" i="18"/>
  <c r="K93" i="18"/>
  <c r="K94" i="18"/>
  <c r="K95" i="18"/>
  <c r="K96" i="18"/>
  <c r="K97" i="18"/>
  <c r="K98" i="18"/>
  <c r="K99" i="18"/>
  <c r="K100" i="18"/>
  <c r="K101" i="18"/>
  <c r="K102" i="18"/>
  <c r="K103" i="18"/>
  <c r="K104" i="18"/>
  <c r="K105" i="18"/>
  <c r="K106" i="18"/>
  <c r="K107" i="18"/>
  <c r="K108" i="18"/>
  <c r="K109" i="18"/>
  <c r="K110" i="18"/>
  <c r="K111" i="18"/>
  <c r="K112" i="18"/>
  <c r="K113" i="18"/>
  <c r="K114" i="18"/>
  <c r="K115" i="18"/>
  <c r="K116" i="18"/>
  <c r="K117" i="18"/>
  <c r="K118" i="18"/>
  <c r="K119" i="18"/>
  <c r="K120" i="18"/>
  <c r="K121" i="18"/>
  <c r="K122" i="18"/>
  <c r="K123" i="18"/>
  <c r="K124" i="18"/>
  <c r="K125" i="18"/>
  <c r="K126" i="18"/>
  <c r="K127" i="18"/>
  <c r="K128" i="18"/>
  <c r="K129" i="18"/>
  <c r="K130" i="18"/>
  <c r="K131" i="18"/>
  <c r="K132" i="18"/>
  <c r="K133" i="18"/>
  <c r="K134" i="18"/>
  <c r="K135" i="18"/>
  <c r="K136" i="18"/>
  <c r="K137" i="18"/>
  <c r="K138" i="18"/>
  <c r="K139" i="18"/>
  <c r="K140" i="18"/>
  <c r="K141" i="18"/>
  <c r="K142" i="18"/>
  <c r="K143" i="18"/>
  <c r="K144" i="18"/>
  <c r="K145" i="18"/>
  <c r="K146" i="18"/>
  <c r="K147" i="18"/>
  <c r="K148" i="18"/>
  <c r="K149" i="18"/>
  <c r="K150" i="18"/>
  <c r="K151" i="18"/>
  <c r="K152" i="18"/>
  <c r="K153" i="18"/>
  <c r="K154" i="18"/>
  <c r="K155" i="18"/>
  <c r="K156" i="18"/>
  <c r="K157" i="18"/>
  <c r="K158" i="18"/>
  <c r="K159" i="18"/>
  <c r="K160" i="18"/>
  <c r="K161" i="18"/>
  <c r="K162" i="18"/>
  <c r="K163" i="18"/>
  <c r="K164" i="18"/>
  <c r="K165" i="18"/>
  <c r="K166" i="18"/>
  <c r="K167" i="18"/>
  <c r="K168" i="18"/>
  <c r="K169" i="18"/>
  <c r="K170" i="18"/>
  <c r="K171" i="18"/>
  <c r="K172" i="18"/>
  <c r="K173" i="18"/>
  <c r="K174" i="18"/>
  <c r="K175" i="18"/>
  <c r="K176" i="18"/>
  <c r="K177" i="18"/>
  <c r="K178" i="18"/>
  <c r="K179" i="18"/>
  <c r="K180" i="18"/>
  <c r="K181" i="18"/>
  <c r="K182" i="18"/>
  <c r="K183" i="18"/>
  <c r="K184" i="18"/>
  <c r="K185" i="18"/>
  <c r="K186" i="18"/>
  <c r="K187" i="18"/>
  <c r="K188" i="18"/>
  <c r="K189" i="18"/>
  <c r="K190" i="18"/>
  <c r="K191" i="18"/>
  <c r="K192" i="18"/>
  <c r="K193" i="18"/>
  <c r="K194" i="18"/>
  <c r="K195" i="18"/>
  <c r="K196" i="18"/>
  <c r="K197" i="18"/>
  <c r="K198" i="18"/>
  <c r="K199" i="18"/>
  <c r="K200" i="18"/>
  <c r="K201" i="18"/>
  <c r="K202" i="18"/>
  <c r="K203" i="18"/>
  <c r="K204" i="18"/>
  <c r="K205" i="18"/>
  <c r="K206" i="18"/>
  <c r="K207" i="18"/>
  <c r="K208" i="18"/>
  <c r="K209" i="18"/>
  <c r="K210" i="18"/>
  <c r="K211" i="18"/>
  <c r="K212" i="18"/>
  <c r="K213" i="18"/>
  <c r="K214" i="18"/>
  <c r="K215" i="18"/>
  <c r="K216" i="18"/>
  <c r="K217" i="18"/>
  <c r="K218" i="18"/>
  <c r="K219" i="18"/>
  <c r="K220" i="18"/>
  <c r="K221" i="18"/>
  <c r="K222" i="18"/>
  <c r="K223" i="18"/>
  <c r="K224" i="18"/>
  <c r="K225" i="18"/>
  <c r="K226" i="18"/>
  <c r="K227" i="18"/>
  <c r="K228" i="18"/>
  <c r="K229" i="18"/>
  <c r="K230" i="18"/>
  <c r="K231" i="18"/>
  <c r="K232" i="18"/>
  <c r="K233" i="18"/>
  <c r="K234" i="18"/>
  <c r="K235" i="18"/>
  <c r="K236" i="18"/>
  <c r="K237" i="18"/>
  <c r="K238" i="18"/>
  <c r="K239" i="18"/>
  <c r="K240" i="18"/>
  <c r="K241" i="18"/>
  <c r="K242" i="18"/>
  <c r="K243" i="18"/>
  <c r="K244" i="18"/>
  <c r="K245" i="18"/>
  <c r="K246" i="18"/>
  <c r="K247" i="18"/>
  <c r="K248" i="18"/>
  <c r="K249" i="18"/>
  <c r="K250" i="18"/>
  <c r="K251" i="18"/>
  <c r="K252" i="18"/>
  <c r="K253" i="18"/>
  <c r="K254" i="18"/>
  <c r="K255" i="18"/>
  <c r="K256" i="18"/>
  <c r="K257" i="18"/>
  <c r="K258" i="18"/>
  <c r="K259" i="18"/>
  <c r="K260" i="18"/>
  <c r="K261" i="18"/>
  <c r="K262" i="18"/>
  <c r="K263" i="18"/>
  <c r="K264" i="18"/>
  <c r="K265" i="18"/>
  <c r="K266" i="18"/>
  <c r="K267" i="18"/>
  <c r="K268" i="18"/>
  <c r="K269" i="18"/>
  <c r="K270" i="18"/>
  <c r="K271" i="18"/>
  <c r="K272" i="18"/>
  <c r="K273" i="18"/>
  <c r="K274" i="18"/>
  <c r="K275" i="18"/>
  <c r="K276" i="18"/>
  <c r="K277" i="18"/>
  <c r="K278" i="18"/>
  <c r="K279" i="18"/>
  <c r="K280" i="18"/>
  <c r="K281" i="18"/>
  <c r="K282" i="18"/>
  <c r="K283" i="18"/>
  <c r="K284" i="18"/>
  <c r="K285" i="18"/>
  <c r="K286" i="18"/>
  <c r="K287" i="18"/>
  <c r="K288" i="18"/>
  <c r="K289" i="18"/>
  <c r="K290" i="18"/>
  <c r="K291" i="18"/>
  <c r="K292" i="18"/>
  <c r="K293" i="18"/>
  <c r="K294" i="18"/>
  <c r="K295" i="18"/>
  <c r="K296" i="18"/>
  <c r="K297" i="18"/>
  <c r="K298" i="18"/>
  <c r="K299" i="18"/>
  <c r="K300" i="18"/>
  <c r="K301" i="18"/>
  <c r="K302" i="18"/>
  <c r="K303" i="18"/>
  <c r="K304" i="18"/>
  <c r="K305" i="18"/>
  <c r="K306" i="18"/>
  <c r="K307" i="18"/>
  <c r="K308" i="18"/>
  <c r="K309" i="18"/>
  <c r="K310" i="18"/>
  <c r="K311" i="18"/>
  <c r="K312" i="18"/>
  <c r="K313" i="18"/>
  <c r="K314" i="18"/>
  <c r="K315" i="18"/>
  <c r="K316" i="18"/>
  <c r="K317" i="18"/>
  <c r="K318" i="18"/>
  <c r="K319" i="18"/>
  <c r="K320" i="18"/>
  <c r="K321" i="18"/>
  <c r="K322" i="18"/>
  <c r="K323" i="18"/>
  <c r="K324" i="18"/>
  <c r="K325" i="18"/>
  <c r="K326" i="18"/>
  <c r="K327" i="18"/>
  <c r="K328" i="18"/>
  <c r="K329" i="18"/>
  <c r="K330" i="18"/>
  <c r="K331" i="18"/>
  <c r="K332" i="18"/>
  <c r="K333" i="18"/>
  <c r="K334" i="18"/>
  <c r="K335" i="18"/>
  <c r="K336" i="18"/>
  <c r="K337" i="18"/>
  <c r="K338" i="18"/>
  <c r="K339" i="18"/>
  <c r="K340" i="18"/>
  <c r="K341" i="18"/>
  <c r="K342" i="18"/>
  <c r="K343" i="18"/>
  <c r="K344" i="18"/>
  <c r="K345" i="18"/>
  <c r="K346" i="18"/>
  <c r="K347" i="18"/>
  <c r="K348" i="18"/>
  <c r="K349" i="18"/>
  <c r="K350" i="18"/>
  <c r="K351" i="18"/>
  <c r="K352" i="18"/>
  <c r="K353" i="18"/>
  <c r="K354" i="18"/>
  <c r="K355" i="18"/>
  <c r="K356" i="18"/>
  <c r="K357" i="18"/>
  <c r="K358" i="18"/>
  <c r="K359" i="18"/>
  <c r="K360" i="18"/>
  <c r="K361" i="18"/>
  <c r="K362" i="18"/>
  <c r="K363" i="18"/>
  <c r="K364" i="18"/>
  <c r="K365" i="18"/>
  <c r="K366" i="18"/>
  <c r="K367" i="18"/>
  <c r="K368" i="18"/>
  <c r="K369" i="18"/>
  <c r="K370" i="18"/>
  <c r="K371" i="18"/>
  <c r="K372" i="18"/>
  <c r="K373" i="18"/>
  <c r="K374" i="18"/>
  <c r="K375" i="18"/>
  <c r="K376" i="18"/>
  <c r="K377" i="18"/>
  <c r="K378" i="18"/>
  <c r="K379" i="18"/>
  <c r="K380" i="18"/>
  <c r="K381" i="18"/>
  <c r="K382" i="18"/>
  <c r="K383" i="18"/>
  <c r="K384" i="18"/>
  <c r="K385" i="18"/>
  <c r="K386" i="18"/>
  <c r="K387" i="18"/>
  <c r="K388" i="18"/>
  <c r="K389" i="18"/>
  <c r="K390" i="18"/>
  <c r="K391" i="18"/>
  <c r="K392" i="18"/>
  <c r="K393" i="18"/>
  <c r="K394" i="18"/>
  <c r="K395" i="18"/>
  <c r="K396" i="18"/>
  <c r="K397" i="18"/>
  <c r="K398" i="18"/>
  <c r="K399" i="18"/>
  <c r="K400" i="18"/>
  <c r="K401" i="18"/>
  <c r="K402" i="18"/>
  <c r="K403" i="18"/>
  <c r="K404" i="18"/>
  <c r="K405" i="18"/>
  <c r="K406" i="18"/>
  <c r="K407" i="18"/>
  <c r="K408" i="18"/>
  <c r="K409" i="18"/>
  <c r="K410" i="18"/>
  <c r="K411" i="18"/>
  <c r="K412" i="18"/>
  <c r="K413" i="18"/>
  <c r="K414" i="18"/>
  <c r="K415" i="18"/>
  <c r="K416" i="18"/>
  <c r="K417" i="18"/>
  <c r="K418" i="18"/>
  <c r="K419" i="18"/>
  <c r="K420" i="18"/>
  <c r="K421" i="18"/>
  <c r="K422" i="18"/>
  <c r="K423" i="18"/>
  <c r="K424" i="18"/>
  <c r="K425" i="18"/>
  <c r="K426" i="18"/>
  <c r="K427" i="18"/>
  <c r="K428" i="18"/>
  <c r="K429" i="18"/>
  <c r="K430" i="18"/>
  <c r="K431" i="18"/>
  <c r="K432" i="18"/>
  <c r="K433" i="18"/>
  <c r="K434" i="18"/>
  <c r="K435" i="18"/>
  <c r="K436" i="18"/>
  <c r="K437" i="18"/>
  <c r="K438" i="18"/>
  <c r="K439" i="18"/>
  <c r="K440" i="18"/>
  <c r="K441" i="18"/>
  <c r="K442" i="18"/>
  <c r="K443" i="18"/>
  <c r="K444" i="18"/>
  <c r="K445" i="18"/>
  <c r="K446" i="18"/>
  <c r="K447" i="18"/>
  <c r="K448" i="18"/>
  <c r="K449" i="18"/>
  <c r="K450" i="18"/>
  <c r="K451" i="18"/>
  <c r="K452" i="18"/>
  <c r="K453" i="18"/>
  <c r="K454" i="18"/>
  <c r="K455" i="18"/>
  <c r="K456" i="18"/>
  <c r="K457" i="18"/>
  <c r="K458" i="18"/>
  <c r="K459" i="18"/>
  <c r="K460" i="18"/>
  <c r="K461" i="18"/>
  <c r="K462" i="18"/>
  <c r="K463" i="18"/>
  <c r="K464" i="18"/>
  <c r="K465" i="18"/>
  <c r="K466" i="18"/>
  <c r="K467" i="18"/>
  <c r="K468" i="18"/>
  <c r="K469" i="18"/>
  <c r="K470" i="18"/>
  <c r="K471" i="18"/>
  <c r="K472" i="18"/>
  <c r="K473" i="18"/>
  <c r="K474" i="18"/>
  <c r="K475" i="18"/>
  <c r="K476" i="18"/>
  <c r="K477" i="18"/>
  <c r="K478" i="18"/>
  <c r="K479" i="18"/>
  <c r="K480" i="18"/>
  <c r="K481" i="18"/>
  <c r="K482" i="18"/>
  <c r="K483" i="18"/>
  <c r="K484" i="18"/>
  <c r="K485" i="18"/>
  <c r="K486" i="18"/>
  <c r="K487" i="18"/>
  <c r="K488" i="18"/>
  <c r="K489" i="18"/>
  <c r="K490" i="18"/>
  <c r="K491" i="18"/>
  <c r="K492" i="18"/>
  <c r="K493" i="18"/>
  <c r="K494" i="18"/>
  <c r="K495" i="18"/>
  <c r="K496" i="18"/>
  <c r="K497" i="18"/>
  <c r="K498" i="18"/>
  <c r="K499" i="18"/>
  <c r="K500" i="18"/>
  <c r="K501" i="18"/>
  <c r="K502" i="18"/>
  <c r="K503" i="18"/>
  <c r="K504" i="18"/>
  <c r="K505" i="18"/>
  <c r="K506" i="18"/>
  <c r="K507" i="18"/>
  <c r="K508" i="18"/>
  <c r="K509" i="18"/>
  <c r="K510" i="18"/>
  <c r="K511" i="18"/>
  <c r="K512" i="18"/>
  <c r="K513" i="18"/>
  <c r="K514" i="18"/>
  <c r="K515" i="18"/>
  <c r="K516" i="18"/>
  <c r="K517" i="18"/>
  <c r="K518" i="18"/>
  <c r="K519" i="18"/>
  <c r="K520" i="18"/>
  <c r="K521" i="18"/>
  <c r="K522" i="18"/>
  <c r="K523" i="18"/>
  <c r="K524" i="18"/>
  <c r="K525" i="18"/>
  <c r="K526" i="18"/>
  <c r="K527" i="18"/>
  <c r="K528" i="18"/>
  <c r="K529" i="18"/>
  <c r="K530" i="18"/>
  <c r="K531" i="18"/>
  <c r="K532" i="18"/>
  <c r="K533" i="18"/>
  <c r="K534" i="18"/>
  <c r="K535" i="18"/>
  <c r="K536" i="18"/>
  <c r="K537" i="18"/>
  <c r="K538" i="18"/>
  <c r="K539" i="18"/>
  <c r="K540" i="18"/>
  <c r="K541" i="18"/>
  <c r="K542" i="18"/>
  <c r="K543" i="18"/>
  <c r="K544" i="18"/>
  <c r="K545" i="18"/>
  <c r="K546" i="18"/>
  <c r="K547" i="18"/>
  <c r="K548" i="18"/>
  <c r="K549" i="18"/>
  <c r="K550" i="18"/>
  <c r="K551" i="18"/>
  <c r="K552" i="18"/>
  <c r="K553" i="18"/>
  <c r="K554" i="18"/>
  <c r="K555" i="18"/>
  <c r="K556" i="18"/>
  <c r="K557" i="18"/>
  <c r="K558" i="18"/>
  <c r="K559" i="18"/>
  <c r="K560" i="18"/>
  <c r="K561" i="18"/>
  <c r="K562" i="18"/>
  <c r="K563" i="18"/>
  <c r="K564" i="18"/>
  <c r="K565" i="18"/>
  <c r="K566" i="18"/>
  <c r="K567" i="18"/>
  <c r="K568" i="18"/>
  <c r="K569" i="18"/>
  <c r="K570" i="18"/>
  <c r="K571" i="18"/>
  <c r="K572" i="18"/>
  <c r="K573" i="18"/>
  <c r="K574" i="18"/>
  <c r="K575" i="18"/>
  <c r="K576" i="18"/>
  <c r="K577" i="18"/>
  <c r="K578" i="18"/>
  <c r="K579" i="18"/>
  <c r="K580" i="18"/>
  <c r="K581" i="18"/>
  <c r="K582" i="18"/>
  <c r="K583" i="18"/>
  <c r="K584" i="18"/>
  <c r="K585" i="18"/>
  <c r="K586" i="18"/>
  <c r="K587" i="18"/>
  <c r="K588" i="18"/>
  <c r="K589" i="18"/>
  <c r="K590" i="18"/>
  <c r="K591" i="18"/>
  <c r="K592" i="18"/>
  <c r="K593" i="18"/>
  <c r="K594" i="18"/>
  <c r="K595" i="18"/>
  <c r="K596" i="18"/>
  <c r="K597" i="18"/>
  <c r="K598" i="18"/>
  <c r="K599" i="18"/>
  <c r="K600" i="18"/>
  <c r="K601" i="18"/>
  <c r="K602" i="18"/>
  <c r="K603" i="18"/>
  <c r="K604" i="18"/>
  <c r="K605" i="18"/>
  <c r="K606" i="18"/>
  <c r="K607" i="18"/>
  <c r="K608" i="18"/>
  <c r="K609" i="18"/>
  <c r="K610" i="18"/>
  <c r="K611" i="18"/>
  <c r="K612" i="18"/>
  <c r="K613" i="18"/>
  <c r="K614" i="18"/>
  <c r="K615" i="18"/>
  <c r="K616" i="18"/>
  <c r="K617" i="18"/>
  <c r="K618" i="18"/>
  <c r="K619" i="18"/>
  <c r="K620" i="18"/>
  <c r="K621" i="18"/>
  <c r="K622" i="18"/>
  <c r="K623" i="18"/>
  <c r="K624" i="18"/>
  <c r="K625" i="18"/>
  <c r="K626" i="18"/>
  <c r="K627" i="18"/>
  <c r="K628" i="18"/>
  <c r="K629" i="18"/>
  <c r="K630" i="18"/>
  <c r="K631" i="18"/>
  <c r="K632" i="18"/>
  <c r="K633" i="18"/>
  <c r="K634" i="18"/>
  <c r="K635" i="18"/>
  <c r="K636" i="18"/>
  <c r="K637" i="18"/>
  <c r="K638" i="18"/>
  <c r="K639" i="18"/>
  <c r="K640" i="18"/>
  <c r="K641" i="18"/>
  <c r="K642" i="18"/>
  <c r="K643" i="18"/>
  <c r="K644" i="18"/>
  <c r="K645" i="18"/>
  <c r="K646" i="18"/>
  <c r="K647" i="18"/>
  <c r="K648" i="18"/>
  <c r="K649" i="18"/>
  <c r="K650" i="18"/>
  <c r="K651" i="18"/>
  <c r="K652" i="18"/>
  <c r="K653" i="18"/>
  <c r="K654" i="18"/>
  <c r="K655" i="18"/>
  <c r="K656" i="18"/>
  <c r="K657" i="18"/>
  <c r="K658" i="18"/>
  <c r="K659" i="18"/>
  <c r="K660" i="18"/>
  <c r="K661" i="18"/>
  <c r="K662" i="18"/>
  <c r="K663" i="18"/>
  <c r="K664" i="18"/>
  <c r="K665" i="18"/>
  <c r="K666" i="18"/>
  <c r="K667" i="18"/>
  <c r="K668" i="18"/>
  <c r="K669" i="18"/>
  <c r="K670" i="18"/>
  <c r="K671" i="18"/>
  <c r="K672" i="18"/>
  <c r="K673" i="18"/>
  <c r="K674" i="18"/>
  <c r="K675" i="18"/>
  <c r="K676" i="18"/>
  <c r="K677" i="18"/>
  <c r="K678" i="18"/>
  <c r="K679" i="18"/>
  <c r="K680" i="18"/>
  <c r="K681" i="18"/>
  <c r="K682" i="18"/>
  <c r="K683" i="18"/>
  <c r="K684" i="18"/>
  <c r="K685" i="18"/>
  <c r="K686" i="18"/>
  <c r="K687" i="18"/>
  <c r="K688" i="18"/>
  <c r="K689" i="18"/>
  <c r="K690" i="18"/>
  <c r="K691" i="18"/>
  <c r="K692" i="18"/>
  <c r="K693" i="18"/>
  <c r="K694" i="18"/>
  <c r="K695" i="18"/>
  <c r="K696" i="18"/>
  <c r="K697" i="18"/>
  <c r="K698" i="18"/>
  <c r="K699" i="18"/>
  <c r="K700" i="18"/>
  <c r="K701" i="18"/>
  <c r="K702" i="18"/>
  <c r="K703" i="18"/>
  <c r="K704" i="18"/>
  <c r="K705" i="18"/>
  <c r="K706" i="18"/>
  <c r="K707" i="18"/>
  <c r="K708" i="18"/>
  <c r="K709" i="18"/>
  <c r="K710" i="18"/>
  <c r="K711" i="18"/>
  <c r="K712" i="18"/>
  <c r="K713" i="18"/>
  <c r="K714" i="18"/>
  <c r="K715" i="18"/>
  <c r="K716" i="18"/>
  <c r="K717" i="18"/>
  <c r="K718" i="18"/>
  <c r="K719" i="18"/>
  <c r="K720" i="18"/>
  <c r="K721" i="18"/>
  <c r="K722" i="18"/>
  <c r="K723" i="18"/>
  <c r="K724" i="18"/>
  <c r="K725" i="18"/>
  <c r="K726" i="18"/>
  <c r="K727" i="18"/>
  <c r="K728" i="18"/>
  <c r="K729" i="18"/>
  <c r="K730" i="18"/>
  <c r="K731" i="18"/>
  <c r="K732" i="18"/>
  <c r="K733" i="18"/>
  <c r="K734" i="18"/>
  <c r="K735" i="18"/>
  <c r="K736" i="18"/>
  <c r="K737" i="18"/>
  <c r="K738" i="18"/>
  <c r="K739" i="18"/>
  <c r="K740" i="18"/>
  <c r="K741" i="18"/>
  <c r="K742" i="18"/>
  <c r="K743" i="18"/>
  <c r="K744" i="18"/>
  <c r="K745" i="18"/>
  <c r="K746" i="18"/>
  <c r="K747" i="18"/>
  <c r="K748" i="18"/>
  <c r="K749" i="18"/>
  <c r="K750" i="18"/>
  <c r="K751" i="18"/>
  <c r="K752" i="18"/>
  <c r="K753" i="18"/>
  <c r="K754" i="18"/>
  <c r="K755" i="18"/>
  <c r="K756" i="18"/>
  <c r="K757" i="18"/>
  <c r="K758" i="18"/>
  <c r="K759" i="18"/>
  <c r="K760" i="18"/>
  <c r="K761" i="18"/>
  <c r="K762" i="18"/>
  <c r="K763" i="18"/>
  <c r="K764" i="18"/>
  <c r="K765" i="18"/>
  <c r="K766" i="18"/>
  <c r="K767" i="18"/>
  <c r="K768" i="18"/>
  <c r="K769" i="18"/>
  <c r="K770" i="18"/>
  <c r="K771" i="18"/>
  <c r="K772" i="18"/>
  <c r="K773" i="18"/>
  <c r="K774" i="18"/>
  <c r="K775" i="18"/>
  <c r="K776" i="18"/>
  <c r="K777" i="18"/>
  <c r="K778" i="18"/>
  <c r="K779" i="18"/>
  <c r="K780" i="18"/>
  <c r="K781" i="18"/>
  <c r="K782" i="18"/>
  <c r="K783" i="18"/>
  <c r="K784" i="18"/>
  <c r="K785" i="18"/>
  <c r="K786" i="18"/>
  <c r="K787" i="18"/>
  <c r="K788" i="18"/>
  <c r="K789" i="18"/>
  <c r="K790" i="18"/>
  <c r="K791" i="18"/>
  <c r="K792" i="18"/>
  <c r="K793" i="18"/>
  <c r="K794" i="18"/>
  <c r="K795" i="18"/>
  <c r="K796" i="18"/>
  <c r="K797" i="18"/>
  <c r="K798" i="18"/>
  <c r="K799" i="18"/>
  <c r="K800" i="18"/>
  <c r="K801" i="18"/>
  <c r="K802" i="18"/>
  <c r="K803" i="18"/>
  <c r="K804" i="18"/>
  <c r="K805" i="18"/>
  <c r="K806" i="18"/>
  <c r="K807" i="18"/>
  <c r="K808" i="18"/>
  <c r="K809" i="18"/>
  <c r="K810" i="18"/>
  <c r="K811" i="18"/>
  <c r="K812" i="18"/>
  <c r="K813" i="18"/>
  <c r="K814" i="18"/>
  <c r="K815" i="18"/>
  <c r="K816" i="18"/>
  <c r="K817" i="18"/>
  <c r="K818" i="18"/>
  <c r="K819" i="18"/>
  <c r="K820" i="18"/>
  <c r="K821" i="18"/>
  <c r="K822" i="18"/>
  <c r="K823" i="18"/>
  <c r="K824" i="18"/>
  <c r="K825" i="18"/>
  <c r="K826" i="18"/>
  <c r="K827" i="18"/>
  <c r="K828" i="18"/>
  <c r="K829" i="18"/>
  <c r="K830" i="18"/>
  <c r="K831" i="18"/>
  <c r="K832" i="18"/>
  <c r="K833" i="18"/>
  <c r="K834" i="18"/>
  <c r="K835" i="18"/>
  <c r="K836" i="18"/>
  <c r="K837" i="18"/>
  <c r="K838" i="18"/>
  <c r="K839" i="18"/>
  <c r="K840" i="18"/>
  <c r="K841" i="18"/>
  <c r="K842" i="18"/>
  <c r="K843" i="18"/>
  <c r="K844" i="18"/>
  <c r="K845" i="18"/>
  <c r="K846" i="18"/>
  <c r="K847" i="18"/>
  <c r="K848" i="18"/>
  <c r="K849" i="18"/>
  <c r="K850" i="18"/>
  <c r="K851" i="18"/>
  <c r="K852" i="18"/>
  <c r="K853" i="18"/>
  <c r="K854" i="18"/>
  <c r="K855" i="18"/>
  <c r="K856" i="18"/>
  <c r="K857" i="18"/>
  <c r="K858" i="18"/>
  <c r="K859" i="18"/>
  <c r="K860" i="18"/>
  <c r="K861" i="18"/>
  <c r="K862" i="18"/>
  <c r="K863" i="18"/>
  <c r="K864" i="18"/>
  <c r="K865" i="18"/>
  <c r="K866" i="18"/>
  <c r="K867" i="18"/>
  <c r="K868" i="18"/>
  <c r="K869" i="18"/>
  <c r="K870" i="18"/>
  <c r="K871" i="18"/>
  <c r="K872" i="18"/>
  <c r="K873" i="18"/>
  <c r="K874" i="18"/>
  <c r="K875" i="18"/>
  <c r="K876" i="18"/>
  <c r="K877" i="18"/>
  <c r="K878" i="18"/>
  <c r="K879" i="18"/>
  <c r="K880" i="18"/>
  <c r="K881" i="18"/>
  <c r="K882" i="18"/>
  <c r="K883" i="18"/>
  <c r="K884" i="18"/>
  <c r="K885" i="18"/>
  <c r="K886" i="18"/>
  <c r="K887" i="18"/>
  <c r="K888" i="18"/>
  <c r="K889" i="18"/>
  <c r="K890" i="18"/>
  <c r="K891" i="18"/>
  <c r="K892" i="18"/>
  <c r="K893" i="18"/>
  <c r="K894" i="18"/>
  <c r="K895" i="18"/>
  <c r="K896" i="18"/>
  <c r="K897" i="18"/>
  <c r="K898" i="18"/>
  <c r="K899" i="18"/>
  <c r="K900" i="18"/>
  <c r="K901" i="18"/>
  <c r="K902" i="18"/>
  <c r="K903" i="18"/>
  <c r="K904" i="18"/>
  <c r="K905" i="18"/>
  <c r="K906" i="18"/>
  <c r="K907" i="18"/>
  <c r="K908" i="18"/>
  <c r="K909" i="18"/>
  <c r="K910" i="18"/>
  <c r="K911" i="18"/>
  <c r="K912" i="18"/>
  <c r="K913" i="18"/>
  <c r="K914" i="18"/>
  <c r="K915" i="18"/>
  <c r="K916" i="18"/>
  <c r="K917" i="18"/>
  <c r="K918" i="18"/>
  <c r="K919" i="18"/>
  <c r="K920" i="18"/>
  <c r="K921" i="18"/>
  <c r="K922" i="18"/>
  <c r="K923" i="18"/>
  <c r="K924" i="18"/>
  <c r="K925" i="18"/>
  <c r="K926" i="18"/>
  <c r="K927" i="18"/>
  <c r="K928" i="18"/>
  <c r="K929" i="18"/>
  <c r="K930" i="18"/>
  <c r="K931" i="18"/>
  <c r="K932" i="18"/>
  <c r="K933" i="18"/>
  <c r="K934" i="18"/>
  <c r="K935" i="18"/>
  <c r="K936" i="18"/>
  <c r="K937" i="18"/>
  <c r="K938" i="18"/>
  <c r="K939" i="18"/>
  <c r="K940" i="18"/>
  <c r="K941" i="18"/>
  <c r="K942" i="18"/>
  <c r="K943" i="18"/>
  <c r="K944" i="18"/>
  <c r="K945" i="18"/>
  <c r="K946" i="18"/>
  <c r="K947" i="18"/>
  <c r="K948" i="18"/>
  <c r="K949" i="18"/>
  <c r="K950" i="18"/>
  <c r="K951" i="18"/>
  <c r="K952" i="18"/>
  <c r="K953" i="18"/>
  <c r="K954" i="18"/>
  <c r="K955" i="18"/>
  <c r="K956" i="18"/>
  <c r="K957" i="18"/>
  <c r="K958" i="18"/>
  <c r="K959" i="18"/>
  <c r="K960" i="18"/>
  <c r="K961" i="18"/>
  <c r="K962" i="18"/>
  <c r="K963" i="18"/>
  <c r="K964" i="18"/>
  <c r="K965" i="18"/>
  <c r="K966" i="18"/>
  <c r="K967" i="18"/>
  <c r="K968" i="18"/>
  <c r="K969" i="18"/>
  <c r="K970" i="18"/>
  <c r="K971" i="18"/>
  <c r="K972" i="18"/>
  <c r="K973" i="18"/>
  <c r="K974" i="18"/>
  <c r="K975" i="18"/>
  <c r="K976" i="18"/>
  <c r="K977" i="18"/>
  <c r="K978" i="18"/>
  <c r="K979" i="18"/>
  <c r="K980" i="18"/>
  <c r="K981" i="18"/>
  <c r="K982" i="18"/>
  <c r="K983" i="18"/>
  <c r="K984" i="18"/>
  <c r="K985" i="18"/>
  <c r="K986" i="18"/>
  <c r="K987" i="18"/>
  <c r="K988" i="18"/>
  <c r="K989" i="18"/>
  <c r="K990" i="18"/>
  <c r="K991" i="18"/>
  <c r="K992" i="18"/>
  <c r="K993" i="18"/>
  <c r="K994" i="18"/>
  <c r="K995" i="18"/>
  <c r="K996" i="18"/>
  <c r="K997" i="18"/>
  <c r="K998" i="18"/>
  <c r="K999" i="18"/>
  <c r="K1000" i="18"/>
  <c r="K1001" i="18"/>
  <c r="K1002" i="18"/>
  <c r="K1003" i="18"/>
  <c r="K1004" i="18"/>
  <c r="K1005" i="18"/>
  <c r="K1006" i="18"/>
  <c r="K1007" i="18"/>
  <c r="K1008" i="18"/>
  <c r="K1009" i="18"/>
  <c r="K1010" i="18"/>
  <c r="K1011" i="18"/>
  <c r="K1012" i="18"/>
  <c r="K1013" i="18"/>
  <c r="K1014" i="18"/>
  <c r="K1015" i="18"/>
  <c r="K1016" i="18"/>
  <c r="K1017" i="18"/>
  <c r="K1018" i="18"/>
  <c r="K1019" i="18"/>
  <c r="K1020" i="18"/>
  <c r="K1021" i="18"/>
  <c r="K1022" i="18"/>
  <c r="K1023" i="18"/>
  <c r="K1024" i="18"/>
  <c r="K1025" i="18"/>
  <c r="K1026" i="18"/>
  <c r="K1027" i="18"/>
  <c r="K1028" i="18"/>
  <c r="K1029" i="18"/>
  <c r="K1030" i="18"/>
  <c r="K1031" i="18"/>
  <c r="K1032" i="18"/>
  <c r="K1033" i="18"/>
  <c r="K1034" i="18"/>
  <c r="K1035" i="18"/>
  <c r="K1036" i="18"/>
  <c r="K1037" i="18"/>
  <c r="K1038" i="18"/>
  <c r="K1039" i="18"/>
  <c r="K1040" i="18"/>
  <c r="K1041" i="18"/>
  <c r="K1042" i="18"/>
  <c r="K1043" i="18"/>
  <c r="K1044" i="18"/>
  <c r="K1045" i="18"/>
  <c r="K1046" i="18"/>
  <c r="K1047" i="18"/>
  <c r="K1048" i="18"/>
  <c r="K1049" i="18"/>
  <c r="K1050" i="18"/>
  <c r="K1051" i="18"/>
  <c r="K4" i="18"/>
  <c r="J5" i="18"/>
  <c r="J6" i="18"/>
  <c r="J7" i="18"/>
  <c r="J8" i="18"/>
  <c r="J9" i="18"/>
  <c r="J10" i="18"/>
  <c r="J11" i="18"/>
  <c r="J12" i="18"/>
  <c r="J13" i="18"/>
  <c r="J14" i="18"/>
  <c r="J15" i="18"/>
  <c r="J16" i="18"/>
  <c r="J17" i="18"/>
  <c r="J18" i="18"/>
  <c r="J19" i="18"/>
  <c r="J20" i="18"/>
  <c r="J21" i="18"/>
  <c r="J22" i="18"/>
  <c r="J23" i="18"/>
  <c r="J24" i="18"/>
  <c r="J25" i="18"/>
  <c r="J26" i="18"/>
  <c r="J27" i="18"/>
  <c r="J28" i="18"/>
  <c r="J29" i="18"/>
  <c r="J30" i="18"/>
  <c r="J31" i="18"/>
  <c r="J32" i="18"/>
  <c r="J33" i="18"/>
  <c r="J34" i="18"/>
  <c r="J35" i="18"/>
  <c r="J36" i="18"/>
  <c r="J37" i="18"/>
  <c r="J38" i="18"/>
  <c r="J39" i="18"/>
  <c r="J40" i="18"/>
  <c r="J41" i="18"/>
  <c r="J42" i="18"/>
  <c r="J43" i="18"/>
  <c r="J44" i="18"/>
  <c r="J45" i="18"/>
  <c r="J46" i="18"/>
  <c r="J47" i="18"/>
  <c r="J48" i="18"/>
  <c r="J49" i="18"/>
  <c r="J50" i="18"/>
  <c r="J51" i="18"/>
  <c r="J52" i="18"/>
  <c r="J53" i="18"/>
  <c r="J54" i="18"/>
  <c r="J55" i="18"/>
  <c r="J56" i="18"/>
  <c r="J57" i="18"/>
  <c r="J58" i="18"/>
  <c r="J59" i="18"/>
  <c r="J60" i="18"/>
  <c r="J61" i="18"/>
  <c r="J62" i="18"/>
  <c r="J63" i="18"/>
  <c r="J64" i="18"/>
  <c r="J65" i="18"/>
  <c r="J66" i="18"/>
  <c r="J67" i="18"/>
  <c r="J68" i="18"/>
  <c r="J69" i="18"/>
  <c r="J70" i="18"/>
  <c r="J71" i="18"/>
  <c r="J72" i="18"/>
  <c r="J73" i="18"/>
  <c r="J74" i="18"/>
  <c r="J75" i="18"/>
  <c r="J76" i="18"/>
  <c r="J77" i="18"/>
  <c r="J78" i="18"/>
  <c r="J79" i="18"/>
  <c r="J80" i="18"/>
  <c r="J81" i="18"/>
  <c r="J82" i="18"/>
  <c r="J83" i="18"/>
  <c r="J84" i="18"/>
  <c r="J85" i="18"/>
  <c r="J86" i="18"/>
  <c r="J87" i="18"/>
  <c r="J88" i="18"/>
  <c r="J89" i="18"/>
  <c r="J90" i="18"/>
  <c r="J91" i="18"/>
  <c r="J92" i="18"/>
  <c r="J93" i="18"/>
  <c r="J94" i="18"/>
  <c r="J95" i="18"/>
  <c r="J96" i="18"/>
  <c r="J97" i="18"/>
  <c r="J98" i="18"/>
  <c r="J99" i="18"/>
  <c r="J100" i="18"/>
  <c r="J101" i="18"/>
  <c r="J102" i="18"/>
  <c r="J103" i="18"/>
  <c r="J104" i="18"/>
  <c r="J105" i="18"/>
  <c r="J106" i="18"/>
  <c r="J107" i="18"/>
  <c r="J108" i="18"/>
  <c r="J109" i="18"/>
  <c r="J110" i="18"/>
  <c r="J111" i="18"/>
  <c r="J112" i="18"/>
  <c r="J113" i="18"/>
  <c r="J114" i="18"/>
  <c r="J115" i="18"/>
  <c r="J116" i="18"/>
  <c r="J117" i="18"/>
  <c r="J118" i="18"/>
  <c r="J119" i="18"/>
  <c r="J120" i="18"/>
  <c r="J121" i="18"/>
  <c r="J122" i="18"/>
  <c r="J123" i="18"/>
  <c r="J124" i="18"/>
  <c r="J125" i="18"/>
  <c r="J126" i="18"/>
  <c r="J127" i="18"/>
  <c r="J128" i="18"/>
  <c r="J129" i="18"/>
  <c r="J130" i="18"/>
  <c r="J131" i="18"/>
  <c r="J132" i="18"/>
  <c r="J133" i="18"/>
  <c r="J134" i="18"/>
  <c r="J135" i="18"/>
  <c r="J136" i="18"/>
  <c r="J137" i="18"/>
  <c r="J138" i="18"/>
  <c r="J139" i="18"/>
  <c r="J140" i="18"/>
  <c r="J141" i="18"/>
  <c r="J142" i="18"/>
  <c r="J143" i="18"/>
  <c r="J144" i="18"/>
  <c r="J145" i="18"/>
  <c r="J146" i="18"/>
  <c r="J147" i="18"/>
  <c r="J148" i="18"/>
  <c r="J149" i="18"/>
  <c r="J150" i="18"/>
  <c r="J151" i="18"/>
  <c r="J152" i="18"/>
  <c r="J153" i="18"/>
  <c r="J154" i="18"/>
  <c r="J155" i="18"/>
  <c r="J156" i="18"/>
  <c r="J157" i="18"/>
  <c r="J158" i="18"/>
  <c r="J159" i="18"/>
  <c r="J160" i="18"/>
  <c r="J161" i="18"/>
  <c r="J162" i="18"/>
  <c r="J163" i="18"/>
  <c r="J164" i="18"/>
  <c r="J165" i="18"/>
  <c r="J166" i="18"/>
  <c r="J167" i="18"/>
  <c r="J168" i="18"/>
  <c r="J169" i="18"/>
  <c r="J170" i="18"/>
  <c r="J171" i="18"/>
  <c r="J172" i="18"/>
  <c r="J173" i="18"/>
  <c r="J174" i="18"/>
  <c r="J175" i="18"/>
  <c r="J176" i="18"/>
  <c r="J177" i="18"/>
  <c r="J178" i="18"/>
  <c r="J179" i="18"/>
  <c r="J180" i="18"/>
  <c r="J181" i="18"/>
  <c r="J182" i="18"/>
  <c r="J183" i="18"/>
  <c r="J184" i="18"/>
  <c r="J185" i="18"/>
  <c r="J186" i="18"/>
  <c r="J187" i="18"/>
  <c r="J188" i="18"/>
  <c r="J189" i="18"/>
  <c r="J190" i="18"/>
  <c r="J191" i="18"/>
  <c r="J192" i="18"/>
  <c r="J193" i="18"/>
  <c r="J194" i="18"/>
  <c r="J195" i="18"/>
  <c r="J196" i="18"/>
  <c r="J197" i="18"/>
  <c r="J198" i="18"/>
  <c r="J199" i="18"/>
  <c r="J200" i="18"/>
  <c r="J201" i="18"/>
  <c r="J202" i="18"/>
  <c r="J203" i="18"/>
  <c r="J204" i="18"/>
  <c r="J205" i="18"/>
  <c r="J206" i="18"/>
  <c r="J207" i="18"/>
  <c r="J208" i="18"/>
  <c r="J209" i="18"/>
  <c r="J210" i="18"/>
  <c r="J211" i="18"/>
  <c r="J212" i="18"/>
  <c r="J213" i="18"/>
  <c r="J214" i="18"/>
  <c r="J215" i="18"/>
  <c r="J216" i="18"/>
  <c r="J217" i="18"/>
  <c r="J218" i="18"/>
  <c r="J219" i="18"/>
  <c r="J220" i="18"/>
  <c r="J221" i="18"/>
  <c r="J222" i="18"/>
  <c r="J223" i="18"/>
  <c r="J224" i="18"/>
  <c r="J225" i="18"/>
  <c r="J226" i="18"/>
  <c r="J227" i="18"/>
  <c r="J228" i="18"/>
  <c r="J229" i="18"/>
  <c r="J230" i="18"/>
  <c r="J231" i="18"/>
  <c r="J232" i="18"/>
  <c r="J233" i="18"/>
  <c r="J234" i="18"/>
  <c r="J235" i="18"/>
  <c r="J236" i="18"/>
  <c r="J237" i="18"/>
  <c r="J238" i="18"/>
  <c r="J239" i="18"/>
  <c r="J240" i="18"/>
  <c r="J241" i="18"/>
  <c r="J242" i="18"/>
  <c r="J243" i="18"/>
  <c r="J244" i="18"/>
  <c r="J245" i="18"/>
  <c r="J246" i="18"/>
  <c r="J247" i="18"/>
  <c r="J248" i="18"/>
  <c r="J249" i="18"/>
  <c r="J250" i="18"/>
  <c r="J251" i="18"/>
  <c r="J252" i="18"/>
  <c r="J253" i="18"/>
  <c r="J254" i="18"/>
  <c r="J255" i="18"/>
  <c r="J256" i="18"/>
  <c r="J257" i="18"/>
  <c r="J258" i="18"/>
  <c r="J259" i="18"/>
  <c r="J260" i="18"/>
  <c r="J261" i="18"/>
  <c r="J262" i="18"/>
  <c r="J263" i="18"/>
  <c r="J264" i="18"/>
  <c r="J265" i="18"/>
  <c r="J266" i="18"/>
  <c r="J267" i="18"/>
  <c r="J268" i="18"/>
  <c r="J269" i="18"/>
  <c r="J270" i="18"/>
  <c r="J271" i="18"/>
  <c r="J272" i="18"/>
  <c r="J273" i="18"/>
  <c r="J274" i="18"/>
  <c r="J275" i="18"/>
  <c r="J276" i="18"/>
  <c r="J277" i="18"/>
  <c r="J278" i="18"/>
  <c r="J279" i="18"/>
  <c r="J280" i="18"/>
  <c r="J281" i="18"/>
  <c r="J282" i="18"/>
  <c r="J283" i="18"/>
  <c r="J284" i="18"/>
  <c r="J285" i="18"/>
  <c r="J286" i="18"/>
  <c r="J287" i="18"/>
  <c r="J288" i="18"/>
  <c r="J289" i="18"/>
  <c r="J290" i="18"/>
  <c r="J291" i="18"/>
  <c r="J292" i="18"/>
  <c r="J293" i="18"/>
  <c r="J294" i="18"/>
  <c r="J295" i="18"/>
  <c r="J296" i="18"/>
  <c r="J297" i="18"/>
  <c r="J298" i="18"/>
  <c r="J299" i="18"/>
  <c r="J300" i="18"/>
  <c r="J301" i="18"/>
  <c r="J302" i="18"/>
  <c r="J303" i="18"/>
  <c r="J304" i="18"/>
  <c r="J305" i="18"/>
  <c r="J306" i="18"/>
  <c r="J307" i="18"/>
  <c r="J308" i="18"/>
  <c r="J309" i="18"/>
  <c r="J310" i="18"/>
  <c r="J311" i="18"/>
  <c r="J312" i="18"/>
  <c r="J313" i="18"/>
  <c r="J314" i="18"/>
  <c r="J315" i="18"/>
  <c r="J316" i="18"/>
  <c r="J317" i="18"/>
  <c r="J318" i="18"/>
  <c r="J319" i="18"/>
  <c r="J320" i="18"/>
  <c r="J321" i="18"/>
  <c r="J322" i="18"/>
  <c r="J323" i="18"/>
  <c r="J324" i="18"/>
  <c r="J325" i="18"/>
  <c r="J326" i="18"/>
  <c r="J327" i="18"/>
  <c r="J328" i="18"/>
  <c r="J329" i="18"/>
  <c r="J330" i="18"/>
  <c r="J331" i="18"/>
  <c r="J332" i="18"/>
  <c r="J333" i="18"/>
  <c r="J334" i="18"/>
  <c r="J335" i="18"/>
  <c r="J336" i="18"/>
  <c r="J337" i="18"/>
  <c r="J338" i="18"/>
  <c r="J339" i="18"/>
  <c r="J340" i="18"/>
  <c r="J341" i="18"/>
  <c r="J342" i="18"/>
  <c r="J343" i="18"/>
  <c r="J344" i="18"/>
  <c r="J345" i="18"/>
  <c r="J346" i="18"/>
  <c r="J347" i="18"/>
  <c r="J348" i="18"/>
  <c r="J349" i="18"/>
  <c r="J350" i="18"/>
  <c r="J351" i="18"/>
  <c r="J352" i="18"/>
  <c r="J353" i="18"/>
  <c r="J354" i="18"/>
  <c r="J355" i="18"/>
  <c r="J356" i="18"/>
  <c r="J357" i="18"/>
  <c r="J358" i="18"/>
  <c r="J359" i="18"/>
  <c r="J360" i="18"/>
  <c r="J361" i="18"/>
  <c r="J362" i="18"/>
  <c r="J363" i="18"/>
  <c r="J364" i="18"/>
  <c r="J365" i="18"/>
  <c r="J366" i="18"/>
  <c r="J367" i="18"/>
  <c r="J368" i="18"/>
  <c r="J369" i="18"/>
  <c r="J370" i="18"/>
  <c r="J371" i="18"/>
  <c r="J372" i="18"/>
  <c r="J373" i="18"/>
  <c r="J374" i="18"/>
  <c r="J375" i="18"/>
  <c r="J376" i="18"/>
  <c r="J377" i="18"/>
  <c r="J378" i="18"/>
  <c r="J379" i="18"/>
  <c r="J380" i="18"/>
  <c r="J381" i="18"/>
  <c r="J382" i="18"/>
  <c r="J383" i="18"/>
  <c r="J384" i="18"/>
  <c r="J385" i="18"/>
  <c r="J386" i="18"/>
  <c r="J387" i="18"/>
  <c r="J388" i="18"/>
  <c r="J389" i="18"/>
  <c r="J390" i="18"/>
  <c r="J391" i="18"/>
  <c r="J392" i="18"/>
  <c r="J393" i="18"/>
  <c r="J394" i="18"/>
  <c r="J395" i="18"/>
  <c r="J396" i="18"/>
  <c r="J397" i="18"/>
  <c r="J398" i="18"/>
  <c r="J399" i="18"/>
  <c r="J400" i="18"/>
  <c r="J401" i="18"/>
  <c r="J402" i="18"/>
  <c r="J403" i="18"/>
  <c r="J404" i="18"/>
  <c r="J405" i="18"/>
  <c r="J406" i="18"/>
  <c r="J407" i="18"/>
  <c r="J408" i="18"/>
  <c r="J409" i="18"/>
  <c r="J410" i="18"/>
  <c r="J411" i="18"/>
  <c r="J412" i="18"/>
  <c r="J413" i="18"/>
  <c r="J414" i="18"/>
  <c r="J415" i="18"/>
  <c r="J416" i="18"/>
  <c r="J417" i="18"/>
  <c r="J418" i="18"/>
  <c r="J419" i="18"/>
  <c r="J420" i="18"/>
  <c r="J421" i="18"/>
  <c r="J422" i="18"/>
  <c r="J423" i="18"/>
  <c r="J424" i="18"/>
  <c r="J425" i="18"/>
  <c r="J426" i="18"/>
  <c r="J427" i="18"/>
  <c r="J428" i="18"/>
  <c r="J429" i="18"/>
  <c r="J430" i="18"/>
  <c r="J431" i="18"/>
  <c r="J432" i="18"/>
  <c r="J433" i="18"/>
  <c r="J434" i="18"/>
  <c r="J435" i="18"/>
  <c r="J436" i="18"/>
  <c r="J437" i="18"/>
  <c r="J438" i="18"/>
  <c r="J439" i="18"/>
  <c r="J440" i="18"/>
  <c r="J441" i="18"/>
  <c r="J442" i="18"/>
  <c r="J443" i="18"/>
  <c r="J444" i="18"/>
  <c r="J445" i="18"/>
  <c r="J446" i="18"/>
  <c r="J447" i="18"/>
  <c r="J448" i="18"/>
  <c r="J449" i="18"/>
  <c r="J450" i="18"/>
  <c r="J451" i="18"/>
  <c r="J452" i="18"/>
  <c r="J453" i="18"/>
  <c r="J454" i="18"/>
  <c r="J455" i="18"/>
  <c r="J456" i="18"/>
  <c r="J457" i="18"/>
  <c r="J458" i="18"/>
  <c r="J459" i="18"/>
  <c r="J460" i="18"/>
  <c r="J461" i="18"/>
  <c r="J462" i="18"/>
  <c r="J463" i="18"/>
  <c r="J464" i="18"/>
  <c r="J465" i="18"/>
  <c r="J466" i="18"/>
  <c r="J467" i="18"/>
  <c r="J468" i="18"/>
  <c r="J469" i="18"/>
  <c r="J470" i="18"/>
  <c r="J471" i="18"/>
  <c r="J472" i="18"/>
  <c r="J473" i="18"/>
  <c r="J474" i="18"/>
  <c r="J475" i="18"/>
  <c r="J476" i="18"/>
  <c r="J477" i="18"/>
  <c r="J478" i="18"/>
  <c r="J479" i="18"/>
  <c r="J480" i="18"/>
  <c r="J481" i="18"/>
  <c r="J482" i="18"/>
  <c r="J483" i="18"/>
  <c r="J484" i="18"/>
  <c r="J485" i="18"/>
  <c r="J486" i="18"/>
  <c r="J487" i="18"/>
  <c r="J488" i="18"/>
  <c r="J489" i="18"/>
  <c r="J490" i="18"/>
  <c r="J491" i="18"/>
  <c r="J492" i="18"/>
  <c r="J493" i="18"/>
  <c r="J494" i="18"/>
  <c r="J495" i="18"/>
  <c r="J496" i="18"/>
  <c r="J497" i="18"/>
  <c r="J498" i="18"/>
  <c r="J499" i="18"/>
  <c r="J500" i="18"/>
  <c r="J501" i="18"/>
  <c r="J502" i="18"/>
  <c r="J503" i="18"/>
  <c r="J504" i="18"/>
  <c r="J505" i="18"/>
  <c r="J506" i="18"/>
  <c r="J507" i="18"/>
  <c r="J508" i="18"/>
  <c r="J509" i="18"/>
  <c r="J510" i="18"/>
  <c r="J511" i="18"/>
  <c r="J512" i="18"/>
  <c r="J513" i="18"/>
  <c r="J514" i="18"/>
  <c r="J515" i="18"/>
  <c r="J516" i="18"/>
  <c r="J517" i="18"/>
  <c r="J518" i="18"/>
  <c r="J519" i="18"/>
  <c r="J520" i="18"/>
  <c r="J521" i="18"/>
  <c r="J522" i="18"/>
  <c r="J523" i="18"/>
  <c r="J524" i="18"/>
  <c r="J525" i="18"/>
  <c r="J526" i="18"/>
  <c r="J527" i="18"/>
  <c r="J528" i="18"/>
  <c r="J529" i="18"/>
  <c r="J530" i="18"/>
  <c r="J531" i="18"/>
  <c r="J532" i="18"/>
  <c r="J533" i="18"/>
  <c r="J534" i="18"/>
  <c r="J535" i="18"/>
  <c r="J536" i="18"/>
  <c r="J537" i="18"/>
  <c r="J538" i="18"/>
  <c r="J539" i="18"/>
  <c r="J540" i="18"/>
  <c r="J541" i="18"/>
  <c r="J542" i="18"/>
  <c r="J543" i="18"/>
  <c r="J544" i="18"/>
  <c r="J545" i="18"/>
  <c r="J546" i="18"/>
  <c r="J547" i="18"/>
  <c r="J548" i="18"/>
  <c r="J549" i="18"/>
  <c r="J550" i="18"/>
  <c r="J551" i="18"/>
  <c r="J552" i="18"/>
  <c r="J553" i="18"/>
  <c r="J554" i="18"/>
  <c r="J555" i="18"/>
  <c r="J556" i="18"/>
  <c r="J557" i="18"/>
  <c r="J558" i="18"/>
  <c r="J559" i="18"/>
  <c r="J560" i="18"/>
  <c r="J561" i="18"/>
  <c r="J562" i="18"/>
  <c r="J563" i="18"/>
  <c r="J564" i="18"/>
  <c r="J565" i="18"/>
  <c r="J566" i="18"/>
  <c r="J567" i="18"/>
  <c r="J568" i="18"/>
  <c r="J569" i="18"/>
  <c r="J570" i="18"/>
  <c r="J571" i="18"/>
  <c r="J572" i="18"/>
  <c r="J573" i="18"/>
  <c r="J574" i="18"/>
  <c r="J575" i="18"/>
  <c r="J576" i="18"/>
  <c r="J577" i="18"/>
  <c r="J578" i="18"/>
  <c r="J579" i="18"/>
  <c r="J580" i="18"/>
  <c r="J581" i="18"/>
  <c r="J582" i="18"/>
  <c r="J583" i="18"/>
  <c r="J584" i="18"/>
  <c r="J585" i="18"/>
  <c r="J586" i="18"/>
  <c r="J587" i="18"/>
  <c r="J588" i="18"/>
  <c r="J589" i="18"/>
  <c r="J590" i="18"/>
  <c r="J591" i="18"/>
  <c r="J592" i="18"/>
  <c r="J593" i="18"/>
  <c r="J594" i="18"/>
  <c r="J595" i="18"/>
  <c r="J596" i="18"/>
  <c r="J597" i="18"/>
  <c r="J598" i="18"/>
  <c r="J599" i="18"/>
  <c r="J600" i="18"/>
  <c r="J601" i="18"/>
  <c r="J602" i="18"/>
  <c r="J603" i="18"/>
  <c r="J604" i="18"/>
  <c r="J605" i="18"/>
  <c r="J606" i="18"/>
  <c r="J607" i="18"/>
  <c r="J608" i="18"/>
  <c r="J609" i="18"/>
  <c r="J610" i="18"/>
  <c r="J611" i="18"/>
  <c r="J612" i="18"/>
  <c r="J613" i="18"/>
  <c r="J614" i="18"/>
  <c r="J615" i="18"/>
  <c r="J616" i="18"/>
  <c r="J617" i="18"/>
  <c r="J618" i="18"/>
  <c r="J619" i="18"/>
  <c r="J620" i="18"/>
  <c r="J621" i="18"/>
  <c r="J622" i="18"/>
  <c r="J623" i="18"/>
  <c r="J624" i="18"/>
  <c r="J625" i="18"/>
  <c r="J626" i="18"/>
  <c r="J627" i="18"/>
  <c r="J628" i="18"/>
  <c r="J629" i="18"/>
  <c r="J630" i="18"/>
  <c r="J631" i="18"/>
  <c r="J632" i="18"/>
  <c r="J633" i="18"/>
  <c r="J634" i="18"/>
  <c r="J635" i="18"/>
  <c r="J636" i="18"/>
  <c r="J637" i="18"/>
  <c r="J638" i="18"/>
  <c r="J639" i="18"/>
  <c r="J640" i="18"/>
  <c r="J641" i="18"/>
  <c r="J642" i="18"/>
  <c r="J643" i="18"/>
  <c r="J644" i="18"/>
  <c r="J645" i="18"/>
  <c r="J646" i="18"/>
  <c r="J647" i="18"/>
  <c r="J648" i="18"/>
  <c r="J649" i="18"/>
  <c r="J650" i="18"/>
  <c r="J651" i="18"/>
  <c r="J652" i="18"/>
  <c r="J653" i="18"/>
  <c r="J654" i="18"/>
  <c r="J655" i="18"/>
  <c r="J656" i="18"/>
  <c r="J657" i="18"/>
  <c r="J658" i="18"/>
  <c r="J659" i="18"/>
  <c r="J660" i="18"/>
  <c r="J661" i="18"/>
  <c r="J662" i="18"/>
  <c r="J663" i="18"/>
  <c r="J664" i="18"/>
  <c r="J665" i="18"/>
  <c r="J666" i="18"/>
  <c r="J667" i="18"/>
  <c r="J668" i="18"/>
  <c r="J669" i="18"/>
  <c r="J670" i="18"/>
  <c r="J671" i="18"/>
  <c r="J672" i="18"/>
  <c r="J673" i="18"/>
  <c r="J674" i="18"/>
  <c r="J675" i="18"/>
  <c r="J676" i="18"/>
  <c r="J677" i="18"/>
  <c r="J678" i="18"/>
  <c r="J679" i="18"/>
  <c r="J680" i="18"/>
  <c r="J681" i="18"/>
  <c r="J682" i="18"/>
  <c r="J683" i="18"/>
  <c r="J684" i="18"/>
  <c r="J685" i="18"/>
  <c r="J686" i="18"/>
  <c r="J687" i="18"/>
  <c r="J688" i="18"/>
  <c r="J689" i="18"/>
  <c r="J690" i="18"/>
  <c r="J691" i="18"/>
  <c r="J692" i="18"/>
  <c r="J693" i="18"/>
  <c r="J694" i="18"/>
  <c r="J695" i="18"/>
  <c r="J696" i="18"/>
  <c r="J697" i="18"/>
  <c r="J698" i="18"/>
  <c r="J699" i="18"/>
  <c r="J700" i="18"/>
  <c r="J701" i="18"/>
  <c r="J702" i="18"/>
  <c r="J703" i="18"/>
  <c r="J704" i="18"/>
  <c r="J705" i="18"/>
  <c r="J706" i="18"/>
  <c r="J707" i="18"/>
  <c r="J708" i="18"/>
  <c r="J709" i="18"/>
  <c r="J710" i="18"/>
  <c r="J711" i="18"/>
  <c r="J712" i="18"/>
  <c r="J713" i="18"/>
  <c r="J714" i="18"/>
  <c r="J715" i="18"/>
  <c r="J716" i="18"/>
  <c r="J717" i="18"/>
  <c r="J718" i="18"/>
  <c r="J719" i="18"/>
  <c r="J720" i="18"/>
  <c r="J721" i="18"/>
  <c r="J722" i="18"/>
  <c r="J723" i="18"/>
  <c r="J724" i="18"/>
  <c r="J725" i="18"/>
  <c r="J726" i="18"/>
  <c r="J727" i="18"/>
  <c r="J728" i="18"/>
  <c r="J729" i="18"/>
  <c r="J730" i="18"/>
  <c r="J731" i="18"/>
  <c r="J732" i="18"/>
  <c r="J733" i="18"/>
  <c r="J734" i="18"/>
  <c r="J735" i="18"/>
  <c r="J736" i="18"/>
  <c r="J737" i="18"/>
  <c r="J738" i="18"/>
  <c r="J739" i="18"/>
  <c r="J740" i="18"/>
  <c r="J741" i="18"/>
  <c r="J742" i="18"/>
  <c r="J743" i="18"/>
  <c r="J744" i="18"/>
  <c r="J745" i="18"/>
  <c r="J746" i="18"/>
  <c r="J747" i="18"/>
  <c r="J748" i="18"/>
  <c r="J749" i="18"/>
  <c r="J750" i="18"/>
  <c r="J751" i="18"/>
  <c r="J752" i="18"/>
  <c r="J753" i="18"/>
  <c r="J754" i="18"/>
  <c r="J755" i="18"/>
  <c r="J756" i="18"/>
  <c r="J757" i="18"/>
  <c r="J758" i="18"/>
  <c r="J759" i="18"/>
  <c r="J760" i="18"/>
  <c r="J761" i="18"/>
  <c r="J762" i="18"/>
  <c r="J763" i="18"/>
  <c r="J764" i="18"/>
  <c r="J765" i="18"/>
  <c r="J766" i="18"/>
  <c r="J767" i="18"/>
  <c r="J768" i="18"/>
  <c r="J769" i="18"/>
  <c r="J770" i="18"/>
  <c r="J771" i="18"/>
  <c r="J772" i="18"/>
  <c r="J773" i="18"/>
  <c r="J774" i="18"/>
  <c r="J775" i="18"/>
  <c r="J776" i="18"/>
  <c r="J777" i="18"/>
  <c r="J778" i="18"/>
  <c r="J779" i="18"/>
  <c r="J780" i="18"/>
  <c r="J781" i="18"/>
  <c r="J782" i="18"/>
  <c r="J783" i="18"/>
  <c r="J784" i="18"/>
  <c r="J785" i="18"/>
  <c r="J786" i="18"/>
  <c r="J787" i="18"/>
  <c r="J788" i="18"/>
  <c r="J789" i="18"/>
  <c r="J790" i="18"/>
  <c r="J791" i="18"/>
  <c r="J792" i="18"/>
  <c r="J793" i="18"/>
  <c r="J794" i="18"/>
  <c r="J795" i="18"/>
  <c r="J796" i="18"/>
  <c r="J797" i="18"/>
  <c r="J798" i="18"/>
  <c r="J799" i="18"/>
  <c r="J800" i="18"/>
  <c r="J801" i="18"/>
  <c r="J802" i="18"/>
  <c r="J803" i="18"/>
  <c r="J804" i="18"/>
  <c r="J805" i="18"/>
  <c r="J806" i="18"/>
  <c r="J807" i="18"/>
  <c r="J808" i="18"/>
  <c r="J809" i="18"/>
  <c r="J810" i="18"/>
  <c r="J811" i="18"/>
  <c r="J812" i="18"/>
  <c r="J813" i="18"/>
  <c r="J814" i="18"/>
  <c r="J815" i="18"/>
  <c r="J816" i="18"/>
  <c r="J817" i="18"/>
  <c r="J818" i="18"/>
  <c r="J819" i="18"/>
  <c r="J820" i="18"/>
  <c r="J821" i="18"/>
  <c r="J822" i="18"/>
  <c r="J823" i="18"/>
  <c r="J824" i="18"/>
  <c r="J825" i="18"/>
  <c r="J826" i="18"/>
  <c r="J827" i="18"/>
  <c r="J828" i="18"/>
  <c r="J829" i="18"/>
  <c r="J830" i="18"/>
  <c r="J831" i="18"/>
  <c r="J832" i="18"/>
  <c r="J833" i="18"/>
  <c r="J834" i="18"/>
  <c r="J835" i="18"/>
  <c r="J836" i="18"/>
  <c r="J837" i="18"/>
  <c r="J838" i="18"/>
  <c r="J839" i="18"/>
  <c r="J840" i="18"/>
  <c r="J841" i="18"/>
  <c r="J842" i="18"/>
  <c r="J843" i="18"/>
  <c r="J844" i="18"/>
  <c r="J845" i="18"/>
  <c r="J846" i="18"/>
  <c r="J847" i="18"/>
  <c r="J848" i="18"/>
  <c r="J849" i="18"/>
  <c r="J850" i="18"/>
  <c r="J851" i="18"/>
  <c r="J852" i="18"/>
  <c r="J853" i="18"/>
  <c r="J854" i="18"/>
  <c r="J855" i="18"/>
  <c r="J856" i="18"/>
  <c r="J857" i="18"/>
  <c r="J858" i="18"/>
  <c r="J859" i="18"/>
  <c r="J860" i="18"/>
  <c r="J861" i="18"/>
  <c r="J862" i="18"/>
  <c r="J863" i="18"/>
  <c r="J864" i="18"/>
  <c r="J865" i="18"/>
  <c r="J866" i="18"/>
  <c r="J867" i="18"/>
  <c r="J868" i="18"/>
  <c r="J869" i="18"/>
  <c r="J870" i="18"/>
  <c r="J871" i="18"/>
  <c r="J872" i="18"/>
  <c r="J873" i="18"/>
  <c r="J874" i="18"/>
  <c r="J875" i="18"/>
  <c r="J876" i="18"/>
  <c r="J877" i="18"/>
  <c r="J878" i="18"/>
  <c r="J879" i="18"/>
  <c r="J880" i="18"/>
  <c r="J881" i="18"/>
  <c r="J882" i="18"/>
  <c r="J883" i="18"/>
  <c r="J884" i="18"/>
  <c r="J885" i="18"/>
  <c r="J886" i="18"/>
  <c r="J887" i="18"/>
  <c r="J888" i="18"/>
  <c r="J889" i="18"/>
  <c r="J890" i="18"/>
  <c r="J891" i="18"/>
  <c r="J892" i="18"/>
  <c r="J893" i="18"/>
  <c r="J894" i="18"/>
  <c r="J895" i="18"/>
  <c r="J896" i="18"/>
  <c r="J897" i="18"/>
  <c r="J898" i="18"/>
  <c r="J899" i="18"/>
  <c r="J900" i="18"/>
  <c r="J901" i="18"/>
  <c r="J902" i="18"/>
  <c r="J903" i="18"/>
  <c r="J904" i="18"/>
  <c r="J905" i="18"/>
  <c r="J906" i="18"/>
  <c r="J907" i="18"/>
  <c r="J908" i="18"/>
  <c r="J909" i="18"/>
  <c r="J910" i="18"/>
  <c r="J911" i="18"/>
  <c r="J912" i="18"/>
  <c r="J913" i="18"/>
  <c r="J914" i="18"/>
  <c r="J915" i="18"/>
  <c r="J916" i="18"/>
  <c r="J917" i="18"/>
  <c r="J918" i="18"/>
  <c r="J919" i="18"/>
  <c r="J920" i="18"/>
  <c r="J921" i="18"/>
  <c r="J922" i="18"/>
  <c r="J923" i="18"/>
  <c r="J924" i="18"/>
  <c r="J925" i="18"/>
  <c r="J926" i="18"/>
  <c r="J927" i="18"/>
  <c r="J928" i="18"/>
  <c r="J929" i="18"/>
  <c r="J930" i="18"/>
  <c r="J931" i="18"/>
  <c r="J932" i="18"/>
  <c r="J933" i="18"/>
  <c r="J934" i="18"/>
  <c r="J935" i="18"/>
  <c r="J936" i="18"/>
  <c r="J937" i="18"/>
  <c r="J938" i="18"/>
  <c r="J939" i="18"/>
  <c r="J940" i="18"/>
  <c r="J941" i="18"/>
  <c r="J942" i="18"/>
  <c r="J943" i="18"/>
  <c r="J944" i="18"/>
  <c r="J945" i="18"/>
  <c r="J946" i="18"/>
  <c r="J947" i="18"/>
  <c r="J948" i="18"/>
  <c r="J949" i="18"/>
  <c r="J950" i="18"/>
  <c r="J951" i="18"/>
  <c r="J952" i="18"/>
  <c r="J953" i="18"/>
  <c r="J954" i="18"/>
  <c r="J955" i="18"/>
  <c r="J956" i="18"/>
  <c r="J957" i="18"/>
  <c r="J958" i="18"/>
  <c r="J959" i="18"/>
  <c r="J960" i="18"/>
  <c r="J961" i="18"/>
  <c r="J962" i="18"/>
  <c r="J963" i="18"/>
  <c r="J964" i="18"/>
  <c r="J965" i="18"/>
  <c r="J966" i="18"/>
  <c r="J967" i="18"/>
  <c r="J968" i="18"/>
  <c r="J969" i="18"/>
  <c r="J970" i="18"/>
  <c r="J971" i="18"/>
  <c r="J972" i="18"/>
  <c r="J973" i="18"/>
  <c r="J974" i="18"/>
  <c r="J975" i="18"/>
  <c r="J976" i="18"/>
  <c r="J977" i="18"/>
  <c r="J978" i="18"/>
  <c r="J979" i="18"/>
  <c r="J980" i="18"/>
  <c r="J981" i="18"/>
  <c r="J982" i="18"/>
  <c r="J983" i="18"/>
  <c r="J984" i="18"/>
  <c r="J985" i="18"/>
  <c r="J986" i="18"/>
  <c r="J987" i="18"/>
  <c r="J988" i="18"/>
  <c r="J989" i="18"/>
  <c r="J990" i="18"/>
  <c r="J991" i="18"/>
  <c r="J992" i="18"/>
  <c r="J993" i="18"/>
  <c r="J994" i="18"/>
  <c r="J995" i="18"/>
  <c r="J996" i="18"/>
  <c r="J997" i="18"/>
  <c r="J998" i="18"/>
  <c r="J999" i="18"/>
  <c r="J1000" i="18"/>
  <c r="J1001" i="18"/>
  <c r="J1002" i="18"/>
  <c r="J1003" i="18"/>
  <c r="J1004" i="18"/>
  <c r="J1005" i="18"/>
  <c r="J1006" i="18"/>
  <c r="J1007" i="18"/>
  <c r="J1008" i="18"/>
  <c r="J1009" i="18"/>
  <c r="J1010" i="18"/>
  <c r="J1011" i="18"/>
  <c r="J1012" i="18"/>
  <c r="J1013" i="18"/>
  <c r="J1014" i="18"/>
  <c r="J1015" i="18"/>
  <c r="J1016" i="18"/>
  <c r="J1017" i="18"/>
  <c r="J1018" i="18"/>
  <c r="J1019" i="18"/>
  <c r="J1020" i="18"/>
  <c r="J1021" i="18"/>
  <c r="J1022" i="18"/>
  <c r="J1023" i="18"/>
  <c r="J1024" i="18"/>
  <c r="J1025" i="18"/>
  <c r="J1026" i="18"/>
  <c r="J1027" i="18"/>
  <c r="J1028" i="18"/>
  <c r="J1029" i="18"/>
  <c r="J1030" i="18"/>
  <c r="J1031" i="18"/>
  <c r="J1032" i="18"/>
  <c r="J1033" i="18"/>
  <c r="J1034" i="18"/>
  <c r="J1035" i="18"/>
  <c r="J1036" i="18"/>
  <c r="J1037" i="18"/>
  <c r="J1038" i="18"/>
  <c r="J1039" i="18"/>
  <c r="J1040" i="18"/>
  <c r="J1041" i="18"/>
  <c r="J1042" i="18"/>
  <c r="J1043" i="18"/>
  <c r="J1044" i="18"/>
  <c r="J1045" i="18"/>
  <c r="J1046" i="18"/>
  <c r="J1047" i="18"/>
  <c r="J1048" i="18"/>
  <c r="J1049" i="18"/>
  <c r="J1050" i="18"/>
  <c r="J1051" i="18"/>
  <c r="J4" i="18"/>
  <c r="W5" i="18"/>
  <c r="W6" i="18"/>
  <c r="W7" i="18"/>
  <c r="W8" i="18"/>
  <c r="W9" i="18"/>
  <c r="W10" i="18"/>
  <c r="W11" i="18"/>
  <c r="W12" i="18"/>
  <c r="W13" i="18"/>
  <c r="W14" i="18"/>
  <c r="W15" i="18"/>
  <c r="W16" i="18"/>
  <c r="W17" i="18"/>
  <c r="W18" i="18"/>
  <c r="W19" i="18"/>
  <c r="W20" i="18"/>
  <c r="W21" i="18"/>
  <c r="W22" i="18"/>
  <c r="W23" i="18"/>
  <c r="W24" i="18"/>
  <c r="W25" i="18"/>
  <c r="W26" i="18"/>
  <c r="W27" i="18"/>
  <c r="W28" i="18"/>
  <c r="W29" i="18"/>
  <c r="W30" i="18"/>
  <c r="W31" i="18"/>
  <c r="W32" i="18"/>
  <c r="W33" i="18"/>
  <c r="W34" i="18"/>
  <c r="W35" i="18"/>
  <c r="W36" i="18"/>
  <c r="W37" i="18"/>
  <c r="W38" i="18"/>
  <c r="W39" i="18"/>
  <c r="W40" i="18"/>
  <c r="W41" i="18"/>
  <c r="W42" i="18"/>
  <c r="W43" i="18"/>
  <c r="W44" i="18"/>
  <c r="W45" i="18"/>
  <c r="W46" i="18"/>
  <c r="W47" i="18"/>
  <c r="W48" i="18"/>
  <c r="W49" i="18"/>
  <c r="W50" i="18"/>
  <c r="W51" i="18"/>
  <c r="W52" i="18"/>
  <c r="W53" i="18"/>
  <c r="W54" i="18"/>
  <c r="W55" i="18"/>
  <c r="W56" i="18"/>
  <c r="W57" i="18"/>
  <c r="W58" i="18"/>
  <c r="W59" i="18"/>
  <c r="W60" i="18"/>
  <c r="W61" i="18"/>
  <c r="W62" i="18"/>
  <c r="W63" i="18"/>
  <c r="W64" i="18"/>
  <c r="W65" i="18"/>
  <c r="W66" i="18"/>
  <c r="W67" i="18"/>
  <c r="W68" i="18"/>
  <c r="W69" i="18"/>
  <c r="W70" i="18"/>
  <c r="W71" i="18"/>
  <c r="W72" i="18"/>
  <c r="W73" i="18"/>
  <c r="W74" i="18"/>
  <c r="W75" i="18"/>
  <c r="W76" i="18"/>
  <c r="W77" i="18"/>
  <c r="W78" i="18"/>
  <c r="W79" i="18"/>
  <c r="W80" i="18"/>
  <c r="W81" i="18"/>
  <c r="W82" i="18"/>
  <c r="W83" i="18"/>
  <c r="W84" i="18"/>
  <c r="W85" i="18"/>
  <c r="W86" i="18"/>
  <c r="W87" i="18"/>
  <c r="W88" i="18"/>
  <c r="W89" i="18"/>
  <c r="W90" i="18"/>
  <c r="W91" i="18"/>
  <c r="W92" i="18"/>
  <c r="W93" i="18"/>
  <c r="W94" i="18"/>
  <c r="W95" i="18"/>
  <c r="W96" i="18"/>
  <c r="W97" i="18"/>
  <c r="W98" i="18"/>
  <c r="W99" i="18"/>
  <c r="W100" i="18"/>
  <c r="W101" i="18"/>
  <c r="W102" i="18"/>
  <c r="W103" i="18"/>
  <c r="W104" i="18"/>
  <c r="W105" i="18"/>
  <c r="W106" i="18"/>
  <c r="W107" i="18"/>
  <c r="W108" i="18"/>
  <c r="W109" i="18"/>
  <c r="W110" i="18"/>
  <c r="W111" i="18"/>
  <c r="W112" i="18"/>
  <c r="W113" i="18"/>
  <c r="W114" i="18"/>
  <c r="W115" i="18"/>
  <c r="W116" i="18"/>
  <c r="W117" i="18"/>
  <c r="W118" i="18"/>
  <c r="W119" i="18"/>
  <c r="W120" i="18"/>
  <c r="W121" i="18"/>
  <c r="W122" i="18"/>
  <c r="W123" i="18"/>
  <c r="W124" i="18"/>
  <c r="W125" i="18"/>
  <c r="W126" i="18"/>
  <c r="W127" i="18"/>
  <c r="W128" i="18"/>
  <c r="W129" i="18"/>
  <c r="W130" i="18"/>
  <c r="W131" i="18"/>
  <c r="W132" i="18"/>
  <c r="W133" i="18"/>
  <c r="W134" i="18"/>
  <c r="W135" i="18"/>
  <c r="W136" i="18"/>
  <c r="W137" i="18"/>
  <c r="W138" i="18"/>
  <c r="W139" i="18"/>
  <c r="W140" i="18"/>
  <c r="W141" i="18"/>
  <c r="W142" i="18"/>
  <c r="W143" i="18"/>
  <c r="W144" i="18"/>
  <c r="W145" i="18"/>
  <c r="W146" i="18"/>
  <c r="W147" i="18"/>
  <c r="W148" i="18"/>
  <c r="W149" i="18"/>
  <c r="W150" i="18"/>
  <c r="W151" i="18"/>
  <c r="W152" i="18"/>
  <c r="W153" i="18"/>
  <c r="W154" i="18"/>
  <c r="W155" i="18"/>
  <c r="W156" i="18"/>
  <c r="W157" i="18"/>
  <c r="W158" i="18"/>
  <c r="W159" i="18"/>
  <c r="W160" i="18"/>
  <c r="W161" i="18"/>
  <c r="W162" i="18"/>
  <c r="W163" i="18"/>
  <c r="W164" i="18"/>
  <c r="W165" i="18"/>
  <c r="W166" i="18"/>
  <c r="W167" i="18"/>
  <c r="W168" i="18"/>
  <c r="W169" i="18"/>
  <c r="W170" i="18"/>
  <c r="W171" i="18"/>
  <c r="W172" i="18"/>
  <c r="W173" i="18"/>
  <c r="W174" i="18"/>
  <c r="W175" i="18"/>
  <c r="W176" i="18"/>
  <c r="W177" i="18"/>
  <c r="W178" i="18"/>
  <c r="W179" i="18"/>
  <c r="W180" i="18"/>
  <c r="W181" i="18"/>
  <c r="W182" i="18"/>
  <c r="W183" i="18"/>
  <c r="W184" i="18"/>
  <c r="W185" i="18"/>
  <c r="W186" i="18"/>
  <c r="W187" i="18"/>
  <c r="W188" i="18"/>
  <c r="W189" i="18"/>
  <c r="W190" i="18"/>
  <c r="W191" i="18"/>
  <c r="W192" i="18"/>
  <c r="W193" i="18"/>
  <c r="W194" i="18"/>
  <c r="W195" i="18"/>
  <c r="W196" i="18"/>
  <c r="W197" i="18"/>
  <c r="W198" i="18"/>
  <c r="W199" i="18"/>
  <c r="W200" i="18"/>
  <c r="W201" i="18"/>
  <c r="W202" i="18"/>
  <c r="W203" i="18"/>
  <c r="W204" i="18"/>
  <c r="W205" i="18"/>
  <c r="W206" i="18"/>
  <c r="W207" i="18"/>
  <c r="W208" i="18"/>
  <c r="W209" i="18"/>
  <c r="W210" i="18"/>
  <c r="W211" i="18"/>
  <c r="W212" i="18"/>
  <c r="W213" i="18"/>
  <c r="W214" i="18"/>
  <c r="W215" i="18"/>
  <c r="W216" i="18"/>
  <c r="W217" i="18"/>
  <c r="W218" i="18"/>
  <c r="W219" i="18"/>
  <c r="W220" i="18"/>
  <c r="W221" i="18"/>
  <c r="W222" i="18"/>
  <c r="W223" i="18"/>
  <c r="W224" i="18"/>
  <c r="W225" i="18"/>
  <c r="W226" i="18"/>
  <c r="W227" i="18"/>
  <c r="W228" i="18"/>
  <c r="W229" i="18"/>
  <c r="W230" i="18"/>
  <c r="W231" i="18"/>
  <c r="W232" i="18"/>
  <c r="W233" i="18"/>
  <c r="W234" i="18"/>
  <c r="W235" i="18"/>
  <c r="W236" i="18"/>
  <c r="W237" i="18"/>
  <c r="W238" i="18"/>
  <c r="W239" i="18"/>
  <c r="W240" i="18"/>
  <c r="W241" i="18"/>
  <c r="W242" i="18"/>
  <c r="W243" i="18"/>
  <c r="W244" i="18"/>
  <c r="W245" i="18"/>
  <c r="W246" i="18"/>
  <c r="W247" i="18"/>
  <c r="W248" i="18"/>
  <c r="W249" i="18"/>
  <c r="W250" i="18"/>
  <c r="W251" i="18"/>
  <c r="W252" i="18"/>
  <c r="W253" i="18"/>
  <c r="W254" i="18"/>
  <c r="W255" i="18"/>
  <c r="W256" i="18"/>
  <c r="W257" i="18"/>
  <c r="W258" i="18"/>
  <c r="W259" i="18"/>
  <c r="W260" i="18"/>
  <c r="W261" i="18"/>
  <c r="W262" i="18"/>
  <c r="W263" i="18"/>
  <c r="W264" i="18"/>
  <c r="W265" i="18"/>
  <c r="W266" i="18"/>
  <c r="W267" i="18"/>
  <c r="W268" i="18"/>
  <c r="W269" i="18"/>
  <c r="W270" i="18"/>
  <c r="W271" i="18"/>
  <c r="W272" i="18"/>
  <c r="W273" i="18"/>
  <c r="W274" i="18"/>
  <c r="W275" i="18"/>
  <c r="W276" i="18"/>
  <c r="W277" i="18"/>
  <c r="W278" i="18"/>
  <c r="W279" i="18"/>
  <c r="W280" i="18"/>
  <c r="W281" i="18"/>
  <c r="W282" i="18"/>
  <c r="W283" i="18"/>
  <c r="W284" i="18"/>
  <c r="W285" i="18"/>
  <c r="W286" i="18"/>
  <c r="W287" i="18"/>
  <c r="W288" i="18"/>
  <c r="W289" i="18"/>
  <c r="W290" i="18"/>
  <c r="W291" i="18"/>
  <c r="W292" i="18"/>
  <c r="W293" i="18"/>
  <c r="W294" i="18"/>
  <c r="W295" i="18"/>
  <c r="W296" i="18"/>
  <c r="W297" i="18"/>
  <c r="W298" i="18"/>
  <c r="W299" i="18"/>
  <c r="W300" i="18"/>
  <c r="W301" i="18"/>
  <c r="W302" i="18"/>
  <c r="W303" i="18"/>
  <c r="W304" i="18"/>
  <c r="W305" i="18"/>
  <c r="W306" i="18"/>
  <c r="W307" i="18"/>
  <c r="W308" i="18"/>
  <c r="W309" i="18"/>
  <c r="W310" i="18"/>
  <c r="W311" i="18"/>
  <c r="W312" i="18"/>
  <c r="W313" i="18"/>
  <c r="W314" i="18"/>
  <c r="W315" i="18"/>
  <c r="W316" i="18"/>
  <c r="W317" i="18"/>
  <c r="W318" i="18"/>
  <c r="W319" i="18"/>
  <c r="W320" i="18"/>
  <c r="W321" i="18"/>
  <c r="W322" i="18"/>
  <c r="W323" i="18"/>
  <c r="W324" i="18"/>
  <c r="W325" i="18"/>
  <c r="W326" i="18"/>
  <c r="W327" i="18"/>
  <c r="W328" i="18"/>
  <c r="W329" i="18"/>
  <c r="W330" i="18"/>
  <c r="W331" i="18"/>
  <c r="W332" i="18"/>
  <c r="W333" i="18"/>
  <c r="W334" i="18"/>
  <c r="W335" i="18"/>
  <c r="W336" i="18"/>
  <c r="W337" i="18"/>
  <c r="W338" i="18"/>
  <c r="W339" i="18"/>
  <c r="W340" i="18"/>
  <c r="W341" i="18"/>
  <c r="W342" i="18"/>
  <c r="W343" i="18"/>
  <c r="W344" i="18"/>
  <c r="W345" i="18"/>
  <c r="W346" i="18"/>
  <c r="W347" i="18"/>
  <c r="W348" i="18"/>
  <c r="W349" i="18"/>
  <c r="W350" i="18"/>
  <c r="W351" i="18"/>
  <c r="W352" i="18"/>
  <c r="W353" i="18"/>
  <c r="W354" i="18"/>
  <c r="W355" i="18"/>
  <c r="W356" i="18"/>
  <c r="W357" i="18"/>
  <c r="W358" i="18"/>
  <c r="W359" i="18"/>
  <c r="W360" i="18"/>
  <c r="W361" i="18"/>
  <c r="W362" i="18"/>
  <c r="W363" i="18"/>
  <c r="W364" i="18"/>
  <c r="W365" i="18"/>
  <c r="W366" i="18"/>
  <c r="W367" i="18"/>
  <c r="W368" i="18"/>
  <c r="W369" i="18"/>
  <c r="W370" i="18"/>
  <c r="W371" i="18"/>
  <c r="W372" i="18"/>
  <c r="W373" i="18"/>
  <c r="W374" i="18"/>
  <c r="W375" i="18"/>
  <c r="W376" i="18"/>
  <c r="W377" i="18"/>
  <c r="W378" i="18"/>
  <c r="W379" i="18"/>
  <c r="W380" i="18"/>
  <c r="W381" i="18"/>
  <c r="W382" i="18"/>
  <c r="W383" i="18"/>
  <c r="W384" i="18"/>
  <c r="W385" i="18"/>
  <c r="W386" i="18"/>
  <c r="W387" i="18"/>
  <c r="W388" i="18"/>
  <c r="W389" i="18"/>
  <c r="W390" i="18"/>
  <c r="W391" i="18"/>
  <c r="W392" i="18"/>
  <c r="W393" i="18"/>
  <c r="W394" i="18"/>
  <c r="W395" i="18"/>
  <c r="W396" i="18"/>
  <c r="W397" i="18"/>
  <c r="W398" i="18"/>
  <c r="W399" i="18"/>
  <c r="W400" i="18"/>
  <c r="W401" i="18"/>
  <c r="W402" i="18"/>
  <c r="W403" i="18"/>
  <c r="W404" i="18"/>
  <c r="W405" i="18"/>
  <c r="W406" i="18"/>
  <c r="W407" i="18"/>
  <c r="W408" i="18"/>
  <c r="W409" i="18"/>
  <c r="W410" i="18"/>
  <c r="W411" i="18"/>
  <c r="W412" i="18"/>
  <c r="W413" i="18"/>
  <c r="W414" i="18"/>
  <c r="W415" i="18"/>
  <c r="W416" i="18"/>
  <c r="W417" i="18"/>
  <c r="W418" i="18"/>
  <c r="W419" i="18"/>
  <c r="W420" i="18"/>
  <c r="W421" i="18"/>
  <c r="W422" i="18"/>
  <c r="W423" i="18"/>
  <c r="W424" i="18"/>
  <c r="W425" i="18"/>
  <c r="W426" i="18"/>
  <c r="W427" i="18"/>
  <c r="W428" i="18"/>
  <c r="W429" i="18"/>
  <c r="W430" i="18"/>
  <c r="W431" i="18"/>
  <c r="W432" i="18"/>
  <c r="W433" i="18"/>
  <c r="W434" i="18"/>
  <c r="W435" i="18"/>
  <c r="W436" i="18"/>
  <c r="W437" i="18"/>
  <c r="W438" i="18"/>
  <c r="W439" i="18"/>
  <c r="W440" i="18"/>
  <c r="W441" i="18"/>
  <c r="W442" i="18"/>
  <c r="W443" i="18"/>
  <c r="W444" i="18"/>
  <c r="W445" i="18"/>
  <c r="W446" i="18"/>
  <c r="W447" i="18"/>
  <c r="W448" i="18"/>
  <c r="W449" i="18"/>
  <c r="W450" i="18"/>
  <c r="W451" i="18"/>
  <c r="W452" i="18"/>
  <c r="W453" i="18"/>
  <c r="W454" i="18"/>
  <c r="W455" i="18"/>
  <c r="W456" i="18"/>
  <c r="W457" i="18"/>
  <c r="W458" i="18"/>
  <c r="W459" i="18"/>
  <c r="W460" i="18"/>
  <c r="W461" i="18"/>
  <c r="W462" i="18"/>
  <c r="W463" i="18"/>
  <c r="W464" i="18"/>
  <c r="W465" i="18"/>
  <c r="W466" i="18"/>
  <c r="W467" i="18"/>
  <c r="W468" i="18"/>
  <c r="W469" i="18"/>
  <c r="W470" i="18"/>
  <c r="W471" i="18"/>
  <c r="W472" i="18"/>
  <c r="W473" i="18"/>
  <c r="W474" i="18"/>
  <c r="W475" i="18"/>
  <c r="W476" i="18"/>
  <c r="W477" i="18"/>
  <c r="W478" i="18"/>
  <c r="W479" i="18"/>
  <c r="W480" i="18"/>
  <c r="W481" i="18"/>
  <c r="W482" i="18"/>
  <c r="W483" i="18"/>
  <c r="W484" i="18"/>
  <c r="W485" i="18"/>
  <c r="W486" i="18"/>
  <c r="W487" i="18"/>
  <c r="W488" i="18"/>
  <c r="W489" i="18"/>
  <c r="W490" i="18"/>
  <c r="W491" i="18"/>
  <c r="W492" i="18"/>
  <c r="W493" i="18"/>
  <c r="W494" i="18"/>
  <c r="W495" i="18"/>
  <c r="W496" i="18"/>
  <c r="W497" i="18"/>
  <c r="W498" i="18"/>
  <c r="W499" i="18"/>
  <c r="W500" i="18"/>
  <c r="W501" i="18"/>
  <c r="W502" i="18"/>
  <c r="W503" i="18"/>
  <c r="W504" i="18"/>
  <c r="W505" i="18"/>
  <c r="W506" i="18"/>
  <c r="W507" i="18"/>
  <c r="W508" i="18"/>
  <c r="W509" i="18"/>
  <c r="W510" i="18"/>
  <c r="W511" i="18"/>
  <c r="W512" i="18"/>
  <c r="W513" i="18"/>
  <c r="W514" i="18"/>
  <c r="W515" i="18"/>
  <c r="W516" i="18"/>
  <c r="W517" i="18"/>
  <c r="W518" i="18"/>
  <c r="W519" i="18"/>
  <c r="W520" i="18"/>
  <c r="W521" i="18"/>
  <c r="W522" i="18"/>
  <c r="W523" i="18"/>
  <c r="W524" i="18"/>
  <c r="W525" i="18"/>
  <c r="W526" i="18"/>
  <c r="W527" i="18"/>
  <c r="W528" i="18"/>
  <c r="W529" i="18"/>
  <c r="W530" i="18"/>
  <c r="W531" i="18"/>
  <c r="W532" i="18"/>
  <c r="W533" i="18"/>
  <c r="W534" i="18"/>
  <c r="W535" i="18"/>
  <c r="W536" i="18"/>
  <c r="W537" i="18"/>
  <c r="W538" i="18"/>
  <c r="W539" i="18"/>
  <c r="W540" i="18"/>
  <c r="W541" i="18"/>
  <c r="W542" i="18"/>
  <c r="W543" i="18"/>
  <c r="W544" i="18"/>
  <c r="W545" i="18"/>
  <c r="W546" i="18"/>
  <c r="W547" i="18"/>
  <c r="W548" i="18"/>
  <c r="W549" i="18"/>
  <c r="W550" i="18"/>
  <c r="W551" i="18"/>
  <c r="W552" i="18"/>
  <c r="W553" i="18"/>
  <c r="W554" i="18"/>
  <c r="W555" i="18"/>
  <c r="W556" i="18"/>
  <c r="W557" i="18"/>
  <c r="W558" i="18"/>
  <c r="W559" i="18"/>
  <c r="W560" i="18"/>
  <c r="W561" i="18"/>
  <c r="W562" i="18"/>
  <c r="W563" i="18"/>
  <c r="W564" i="18"/>
  <c r="W565" i="18"/>
  <c r="W566" i="18"/>
  <c r="W567" i="18"/>
  <c r="W568" i="18"/>
  <c r="W569" i="18"/>
  <c r="W570" i="18"/>
  <c r="W571" i="18"/>
  <c r="W572" i="18"/>
  <c r="W573" i="18"/>
  <c r="W574" i="18"/>
  <c r="W575" i="18"/>
  <c r="W576" i="18"/>
  <c r="W577" i="18"/>
  <c r="W578" i="18"/>
  <c r="W579" i="18"/>
  <c r="W580" i="18"/>
  <c r="W581" i="18"/>
  <c r="W582" i="18"/>
  <c r="W583" i="18"/>
  <c r="W584" i="18"/>
  <c r="W585" i="18"/>
  <c r="W586" i="18"/>
  <c r="W587" i="18"/>
  <c r="W588" i="18"/>
  <c r="W589" i="18"/>
  <c r="W590" i="18"/>
  <c r="W591" i="18"/>
  <c r="W592" i="18"/>
  <c r="W593" i="18"/>
  <c r="W594" i="18"/>
  <c r="W595" i="18"/>
  <c r="W596" i="18"/>
  <c r="W597" i="18"/>
  <c r="W598" i="18"/>
  <c r="W599" i="18"/>
  <c r="W600" i="18"/>
  <c r="W601" i="18"/>
  <c r="W602" i="18"/>
  <c r="W603" i="18"/>
  <c r="W604" i="18"/>
  <c r="W605" i="18"/>
  <c r="W606" i="18"/>
  <c r="W607" i="18"/>
  <c r="W608" i="18"/>
  <c r="W609" i="18"/>
  <c r="W610" i="18"/>
  <c r="W611" i="18"/>
  <c r="W612" i="18"/>
  <c r="W613" i="18"/>
  <c r="W614" i="18"/>
  <c r="W615" i="18"/>
  <c r="W616" i="18"/>
  <c r="W617" i="18"/>
  <c r="W618" i="18"/>
  <c r="W619" i="18"/>
  <c r="W620" i="18"/>
  <c r="W621" i="18"/>
  <c r="W622" i="18"/>
  <c r="W623" i="18"/>
  <c r="W624" i="18"/>
  <c r="W625" i="18"/>
  <c r="W626" i="18"/>
  <c r="W627" i="18"/>
  <c r="W628" i="18"/>
  <c r="W629" i="18"/>
  <c r="W630" i="18"/>
  <c r="W631" i="18"/>
  <c r="W632" i="18"/>
  <c r="W633" i="18"/>
  <c r="W634" i="18"/>
  <c r="W635" i="18"/>
  <c r="W636" i="18"/>
  <c r="W637" i="18"/>
  <c r="W638" i="18"/>
  <c r="W639" i="18"/>
  <c r="W640" i="18"/>
  <c r="W641" i="18"/>
  <c r="W642" i="18"/>
  <c r="W643" i="18"/>
  <c r="W644" i="18"/>
  <c r="W645" i="18"/>
  <c r="W646" i="18"/>
  <c r="W647" i="18"/>
  <c r="W648" i="18"/>
  <c r="W649" i="18"/>
  <c r="W650" i="18"/>
  <c r="W651" i="18"/>
  <c r="W652" i="18"/>
  <c r="W653" i="18"/>
  <c r="W654" i="18"/>
  <c r="W655" i="18"/>
  <c r="W656" i="18"/>
  <c r="W657" i="18"/>
  <c r="W658" i="18"/>
  <c r="W659" i="18"/>
  <c r="W660" i="18"/>
  <c r="W661" i="18"/>
  <c r="W662" i="18"/>
  <c r="W663" i="18"/>
  <c r="W664" i="18"/>
  <c r="W665" i="18"/>
  <c r="W666" i="18"/>
  <c r="W667" i="18"/>
  <c r="W668" i="18"/>
  <c r="W669" i="18"/>
  <c r="W670" i="18"/>
  <c r="W671" i="18"/>
  <c r="W672" i="18"/>
  <c r="W673" i="18"/>
  <c r="W674" i="18"/>
  <c r="W675" i="18"/>
  <c r="W676" i="18"/>
  <c r="W677" i="18"/>
  <c r="W678" i="18"/>
  <c r="W679" i="18"/>
  <c r="W680" i="18"/>
  <c r="W681" i="18"/>
  <c r="W682" i="18"/>
  <c r="W683" i="18"/>
  <c r="W684" i="18"/>
  <c r="W685" i="18"/>
  <c r="W686" i="18"/>
  <c r="W687" i="18"/>
  <c r="W688" i="18"/>
  <c r="W689" i="18"/>
  <c r="W690" i="18"/>
  <c r="W691" i="18"/>
  <c r="W692" i="18"/>
  <c r="W693" i="18"/>
  <c r="W694" i="18"/>
  <c r="W695" i="18"/>
  <c r="W696" i="18"/>
  <c r="W697" i="18"/>
  <c r="W698" i="18"/>
  <c r="W699" i="18"/>
  <c r="W700" i="18"/>
  <c r="W701" i="18"/>
  <c r="W702" i="18"/>
  <c r="W703" i="18"/>
  <c r="W704" i="18"/>
  <c r="W705" i="18"/>
  <c r="W706" i="18"/>
  <c r="W707" i="18"/>
  <c r="W708" i="18"/>
  <c r="W709" i="18"/>
  <c r="W710" i="18"/>
  <c r="W711" i="18"/>
  <c r="W712" i="18"/>
  <c r="W713" i="18"/>
  <c r="W714" i="18"/>
  <c r="W715" i="18"/>
  <c r="W716" i="18"/>
  <c r="W717" i="18"/>
  <c r="W718" i="18"/>
  <c r="W719" i="18"/>
  <c r="W720" i="18"/>
  <c r="W721" i="18"/>
  <c r="W722" i="18"/>
  <c r="W723" i="18"/>
  <c r="W724" i="18"/>
  <c r="W725" i="18"/>
  <c r="W726" i="18"/>
  <c r="W727" i="18"/>
  <c r="W728" i="18"/>
  <c r="W729" i="18"/>
  <c r="W730" i="18"/>
  <c r="W731" i="18"/>
  <c r="W732" i="18"/>
  <c r="W733" i="18"/>
  <c r="W734" i="18"/>
  <c r="W735" i="18"/>
  <c r="W736" i="18"/>
  <c r="W737" i="18"/>
  <c r="W738" i="18"/>
  <c r="W739" i="18"/>
  <c r="W740" i="18"/>
  <c r="W741" i="18"/>
  <c r="W742" i="18"/>
  <c r="W743" i="18"/>
  <c r="W744" i="18"/>
  <c r="W745" i="18"/>
  <c r="W746" i="18"/>
  <c r="W747" i="18"/>
  <c r="W748" i="18"/>
  <c r="W749" i="18"/>
  <c r="W750" i="18"/>
  <c r="W751" i="18"/>
  <c r="W752" i="18"/>
  <c r="W753" i="18"/>
  <c r="W754" i="18"/>
  <c r="W755" i="18"/>
  <c r="W756" i="18"/>
  <c r="W757" i="18"/>
  <c r="W758" i="18"/>
  <c r="W759" i="18"/>
  <c r="W760" i="18"/>
  <c r="W761" i="18"/>
  <c r="W762" i="18"/>
  <c r="W763" i="18"/>
  <c r="W764" i="18"/>
  <c r="W765" i="18"/>
  <c r="W766" i="18"/>
  <c r="W767" i="18"/>
  <c r="W768" i="18"/>
  <c r="W769" i="18"/>
  <c r="W770" i="18"/>
  <c r="W771" i="18"/>
  <c r="W772" i="18"/>
  <c r="W773" i="18"/>
  <c r="W774" i="18"/>
  <c r="W775" i="18"/>
  <c r="W776" i="18"/>
  <c r="W777" i="18"/>
  <c r="W778" i="18"/>
  <c r="W779" i="18"/>
  <c r="W780" i="18"/>
  <c r="W781" i="18"/>
  <c r="W782" i="18"/>
  <c r="W783" i="18"/>
  <c r="W784" i="18"/>
  <c r="W785" i="18"/>
  <c r="W786" i="18"/>
  <c r="W787" i="18"/>
  <c r="W788" i="18"/>
  <c r="W789" i="18"/>
  <c r="W790" i="18"/>
  <c r="W791" i="18"/>
  <c r="W792" i="18"/>
  <c r="W793" i="18"/>
  <c r="W794" i="18"/>
  <c r="W795" i="18"/>
  <c r="W796" i="18"/>
  <c r="W797" i="18"/>
  <c r="W798" i="18"/>
  <c r="W799" i="18"/>
  <c r="W800" i="18"/>
  <c r="W801" i="18"/>
  <c r="W802" i="18"/>
  <c r="W803" i="18"/>
  <c r="W804" i="18"/>
  <c r="W805" i="18"/>
  <c r="W806" i="18"/>
  <c r="W807" i="18"/>
  <c r="W808" i="18"/>
  <c r="W809" i="18"/>
  <c r="W810" i="18"/>
  <c r="W811" i="18"/>
  <c r="W812" i="18"/>
  <c r="W813" i="18"/>
  <c r="W814" i="18"/>
  <c r="W815" i="18"/>
  <c r="W816" i="18"/>
  <c r="W817" i="18"/>
  <c r="W818" i="18"/>
  <c r="W819" i="18"/>
  <c r="W820" i="18"/>
  <c r="W821" i="18"/>
  <c r="W822" i="18"/>
  <c r="W823" i="18"/>
  <c r="W824" i="18"/>
  <c r="W825" i="18"/>
  <c r="W826" i="18"/>
  <c r="W827" i="18"/>
  <c r="W828" i="18"/>
  <c r="W829" i="18"/>
  <c r="W830" i="18"/>
  <c r="W831" i="18"/>
  <c r="W832" i="18"/>
  <c r="W833" i="18"/>
  <c r="W834" i="18"/>
  <c r="W835" i="18"/>
  <c r="W836" i="18"/>
  <c r="W837" i="18"/>
  <c r="W838" i="18"/>
  <c r="W839" i="18"/>
  <c r="W840" i="18"/>
  <c r="W841" i="18"/>
  <c r="W842" i="18"/>
  <c r="W843" i="18"/>
  <c r="W844" i="18"/>
  <c r="W845" i="18"/>
  <c r="W846" i="18"/>
  <c r="W847" i="18"/>
  <c r="W848" i="18"/>
  <c r="W849" i="18"/>
  <c r="W850" i="18"/>
  <c r="W851" i="18"/>
  <c r="W852" i="18"/>
  <c r="W853" i="18"/>
  <c r="W854" i="18"/>
  <c r="W855" i="18"/>
  <c r="W856" i="18"/>
  <c r="W857" i="18"/>
  <c r="W858" i="18"/>
  <c r="W859" i="18"/>
  <c r="W860" i="18"/>
  <c r="W861" i="18"/>
  <c r="W862" i="18"/>
  <c r="W863" i="18"/>
  <c r="W864" i="18"/>
  <c r="W865" i="18"/>
  <c r="W866" i="18"/>
  <c r="W867" i="18"/>
  <c r="W868" i="18"/>
  <c r="W869" i="18"/>
  <c r="W870" i="18"/>
  <c r="W871" i="18"/>
  <c r="W872" i="18"/>
  <c r="W873" i="18"/>
  <c r="W874" i="18"/>
  <c r="W875" i="18"/>
  <c r="W876" i="18"/>
  <c r="W877" i="18"/>
  <c r="W878" i="18"/>
  <c r="W879" i="18"/>
  <c r="W880" i="18"/>
  <c r="W881" i="18"/>
  <c r="W882" i="18"/>
  <c r="W883" i="18"/>
  <c r="W884" i="18"/>
  <c r="W885" i="18"/>
  <c r="W886" i="18"/>
  <c r="W887" i="18"/>
  <c r="W888" i="18"/>
  <c r="W889" i="18"/>
  <c r="W890" i="18"/>
  <c r="W891" i="18"/>
  <c r="W892" i="18"/>
  <c r="W893" i="18"/>
  <c r="W894" i="18"/>
  <c r="W895" i="18"/>
  <c r="W896" i="18"/>
  <c r="W897" i="18"/>
  <c r="W898" i="18"/>
  <c r="W899" i="18"/>
  <c r="W900" i="18"/>
  <c r="W901" i="18"/>
  <c r="W902" i="18"/>
  <c r="W903" i="18"/>
  <c r="W904" i="18"/>
  <c r="W905" i="18"/>
  <c r="W906" i="18"/>
  <c r="W907" i="18"/>
  <c r="W908" i="18"/>
  <c r="W909" i="18"/>
  <c r="W910" i="18"/>
  <c r="W911" i="18"/>
  <c r="W912" i="18"/>
  <c r="W913" i="18"/>
  <c r="W914" i="18"/>
  <c r="W915" i="18"/>
  <c r="W916" i="18"/>
  <c r="W917" i="18"/>
  <c r="W918" i="18"/>
  <c r="W919" i="18"/>
  <c r="W920" i="18"/>
  <c r="W921" i="18"/>
  <c r="W922" i="18"/>
  <c r="W923" i="18"/>
  <c r="W924" i="18"/>
  <c r="W925" i="18"/>
  <c r="W926" i="18"/>
  <c r="W927" i="18"/>
  <c r="W928" i="18"/>
  <c r="W929" i="18"/>
  <c r="W930" i="18"/>
  <c r="W931" i="18"/>
  <c r="W932" i="18"/>
  <c r="W933" i="18"/>
  <c r="W934" i="18"/>
  <c r="W935" i="18"/>
  <c r="W936" i="18"/>
  <c r="W937" i="18"/>
  <c r="W938" i="18"/>
  <c r="W939" i="18"/>
  <c r="W940" i="18"/>
  <c r="W941" i="18"/>
  <c r="W942" i="18"/>
  <c r="W943" i="18"/>
  <c r="W944" i="18"/>
  <c r="W945" i="18"/>
  <c r="W946" i="18"/>
  <c r="W947" i="18"/>
  <c r="W948" i="18"/>
  <c r="W949" i="18"/>
  <c r="W950" i="18"/>
  <c r="W951" i="18"/>
  <c r="W952" i="18"/>
  <c r="W953" i="18"/>
  <c r="W954" i="18"/>
  <c r="W955" i="18"/>
  <c r="W956" i="18"/>
  <c r="W957" i="18"/>
  <c r="W958" i="18"/>
  <c r="W959" i="18"/>
  <c r="W960" i="18"/>
  <c r="W961" i="18"/>
  <c r="W962" i="18"/>
  <c r="W963" i="18"/>
  <c r="W964" i="18"/>
  <c r="W965" i="18"/>
  <c r="W966" i="18"/>
  <c r="W967" i="18"/>
  <c r="W968" i="18"/>
  <c r="W969" i="18"/>
  <c r="W970" i="18"/>
  <c r="W971" i="18"/>
  <c r="W972" i="18"/>
  <c r="W973" i="18"/>
  <c r="W974" i="18"/>
  <c r="W975" i="18"/>
  <c r="W976" i="18"/>
  <c r="W977" i="18"/>
  <c r="W978" i="18"/>
  <c r="W979" i="18"/>
  <c r="W980" i="18"/>
  <c r="W981" i="18"/>
  <c r="W982" i="18"/>
  <c r="W983" i="18"/>
  <c r="W984" i="18"/>
  <c r="W985" i="18"/>
  <c r="W986" i="18"/>
  <c r="W987" i="18"/>
  <c r="W988" i="18"/>
  <c r="W989" i="18"/>
  <c r="W990" i="18"/>
  <c r="W991" i="18"/>
  <c r="W992" i="18"/>
  <c r="W993" i="18"/>
  <c r="W994" i="18"/>
  <c r="W995" i="18"/>
  <c r="W996" i="18"/>
  <c r="W997" i="18"/>
  <c r="W998" i="18"/>
  <c r="W999" i="18"/>
  <c r="W1000" i="18"/>
  <c r="W1001" i="18"/>
  <c r="W1002" i="18"/>
  <c r="W1003" i="18"/>
  <c r="W1004" i="18"/>
  <c r="W1005" i="18"/>
  <c r="W1006" i="18"/>
  <c r="W1007" i="18"/>
  <c r="W1008" i="18"/>
  <c r="W1009" i="18"/>
  <c r="W1010" i="18"/>
  <c r="W1011" i="18"/>
  <c r="W1012" i="18"/>
  <c r="W1013" i="18"/>
  <c r="W1014" i="18"/>
  <c r="W1015" i="18"/>
  <c r="W1016" i="18"/>
  <c r="W1017" i="18"/>
  <c r="W1018" i="18"/>
  <c r="W1019" i="18"/>
  <c r="W1020" i="18"/>
  <c r="W1021" i="18"/>
  <c r="W1022" i="18"/>
  <c r="W1023" i="18"/>
  <c r="W1024" i="18"/>
  <c r="W1025" i="18"/>
  <c r="W1026" i="18"/>
  <c r="W1027" i="18"/>
  <c r="W1028" i="18"/>
  <c r="W1029" i="18"/>
  <c r="W1030" i="18"/>
  <c r="W1031" i="18"/>
  <c r="W1032" i="18"/>
  <c r="W1033" i="18"/>
  <c r="W1034" i="18"/>
  <c r="W1035" i="18"/>
  <c r="W1036" i="18"/>
  <c r="W1037" i="18"/>
  <c r="W1038" i="18"/>
  <c r="W1039" i="18"/>
  <c r="W1040" i="18"/>
  <c r="W1041" i="18"/>
  <c r="W1042" i="18"/>
  <c r="W1043" i="18"/>
  <c r="W1044" i="18"/>
  <c r="W1045" i="18"/>
  <c r="W1046" i="18"/>
  <c r="W1047" i="18"/>
  <c r="W1048" i="18"/>
  <c r="W1049" i="18"/>
  <c r="W1050" i="18"/>
  <c r="W1051" i="18"/>
  <c r="W1052" i="18"/>
  <c r="W4" i="18"/>
  <c r="S5" i="18"/>
  <c r="S6" i="18"/>
  <c r="S7" i="18"/>
  <c r="S8" i="18"/>
  <c r="S9" i="18"/>
  <c r="S10" i="18"/>
  <c r="S11" i="18"/>
  <c r="S12" i="18"/>
  <c r="S13" i="18"/>
  <c r="S14" i="18"/>
  <c r="S15" i="18"/>
  <c r="S16" i="18"/>
  <c r="S17" i="18"/>
  <c r="S18" i="18"/>
  <c r="S19" i="18"/>
  <c r="S20" i="18"/>
  <c r="S21" i="18"/>
  <c r="S22" i="18"/>
  <c r="S23" i="18"/>
  <c r="S24" i="18"/>
  <c r="S25" i="18"/>
  <c r="S26" i="18"/>
  <c r="S27" i="18"/>
  <c r="S28" i="18"/>
  <c r="S29" i="18"/>
  <c r="S30" i="18"/>
  <c r="S31" i="18"/>
  <c r="S32" i="18"/>
  <c r="S33" i="18"/>
  <c r="S34" i="18"/>
  <c r="S35" i="18"/>
  <c r="S36" i="18"/>
  <c r="S37" i="18"/>
  <c r="S38" i="18"/>
  <c r="S39" i="18"/>
  <c r="S40" i="18"/>
  <c r="S41" i="18"/>
  <c r="S42" i="18"/>
  <c r="S43" i="18"/>
  <c r="S44" i="18"/>
  <c r="S45" i="18"/>
  <c r="S46" i="18"/>
  <c r="S47" i="18"/>
  <c r="S48" i="18"/>
  <c r="S49" i="18"/>
  <c r="S50" i="18"/>
  <c r="S51" i="18"/>
  <c r="S52" i="18"/>
  <c r="S53" i="18"/>
  <c r="S54" i="18"/>
  <c r="S55" i="18"/>
  <c r="S56" i="18"/>
  <c r="S57" i="18"/>
  <c r="S58" i="18"/>
  <c r="S59" i="18"/>
  <c r="S60" i="18"/>
  <c r="S61" i="18"/>
  <c r="S62" i="18"/>
  <c r="S63" i="18"/>
  <c r="S64" i="18"/>
  <c r="S65" i="18"/>
  <c r="S66" i="18"/>
  <c r="S67" i="18"/>
  <c r="S68" i="18"/>
  <c r="S69" i="18"/>
  <c r="S70" i="18"/>
  <c r="S71" i="18"/>
  <c r="S72" i="18"/>
  <c r="S73" i="18"/>
  <c r="S74" i="18"/>
  <c r="S75" i="18"/>
  <c r="S76" i="18"/>
  <c r="S77" i="18"/>
  <c r="S78" i="18"/>
  <c r="S79" i="18"/>
  <c r="S80" i="18"/>
  <c r="S81" i="18"/>
  <c r="S82" i="18"/>
  <c r="S83" i="18"/>
  <c r="S84" i="18"/>
  <c r="S85" i="18"/>
  <c r="S86" i="18"/>
  <c r="S87" i="18"/>
  <c r="S88" i="18"/>
  <c r="S89" i="18"/>
  <c r="S90" i="18"/>
  <c r="S91" i="18"/>
  <c r="S92" i="18"/>
  <c r="S93" i="18"/>
  <c r="S94" i="18"/>
  <c r="S95" i="18"/>
  <c r="S96" i="18"/>
  <c r="S97" i="18"/>
  <c r="S98" i="18"/>
  <c r="S99" i="18"/>
  <c r="S100" i="18"/>
  <c r="S101" i="18"/>
  <c r="S102" i="18"/>
  <c r="S103" i="18"/>
  <c r="S104" i="18"/>
  <c r="S105" i="18"/>
  <c r="S106" i="18"/>
  <c r="S107" i="18"/>
  <c r="S108" i="18"/>
  <c r="S109" i="18"/>
  <c r="S110" i="18"/>
  <c r="S111" i="18"/>
  <c r="S112" i="18"/>
  <c r="S113" i="18"/>
  <c r="S114" i="18"/>
  <c r="S115" i="18"/>
  <c r="S116" i="18"/>
  <c r="S117" i="18"/>
  <c r="S118" i="18"/>
  <c r="S119" i="18"/>
  <c r="S120" i="18"/>
  <c r="S121" i="18"/>
  <c r="S122" i="18"/>
  <c r="S123" i="18"/>
  <c r="S124" i="18"/>
  <c r="S125" i="18"/>
  <c r="S126" i="18"/>
  <c r="S127" i="18"/>
  <c r="S128" i="18"/>
  <c r="S129" i="18"/>
  <c r="S130" i="18"/>
  <c r="S131" i="18"/>
  <c r="S132" i="18"/>
  <c r="S133" i="18"/>
  <c r="S134" i="18"/>
  <c r="S135" i="18"/>
  <c r="S136" i="18"/>
  <c r="S137" i="18"/>
  <c r="S138" i="18"/>
  <c r="S139" i="18"/>
  <c r="S140" i="18"/>
  <c r="S141" i="18"/>
  <c r="S142" i="18"/>
  <c r="S143" i="18"/>
  <c r="S144" i="18"/>
  <c r="S145" i="18"/>
  <c r="S146" i="18"/>
  <c r="S147" i="18"/>
  <c r="S148" i="18"/>
  <c r="S149" i="18"/>
  <c r="S150" i="18"/>
  <c r="S151" i="18"/>
  <c r="S152" i="18"/>
  <c r="S153" i="18"/>
  <c r="S154" i="18"/>
  <c r="S155" i="18"/>
  <c r="S156" i="18"/>
  <c r="S157" i="18"/>
  <c r="S158" i="18"/>
  <c r="S159" i="18"/>
  <c r="S160" i="18"/>
  <c r="S161" i="18"/>
  <c r="S162" i="18"/>
  <c r="S163" i="18"/>
  <c r="S164" i="18"/>
  <c r="S165" i="18"/>
  <c r="S166" i="18"/>
  <c r="S167" i="18"/>
  <c r="S168" i="18"/>
  <c r="S169" i="18"/>
  <c r="S170" i="18"/>
  <c r="S171" i="18"/>
  <c r="S172" i="18"/>
  <c r="S173" i="18"/>
  <c r="S174" i="18"/>
  <c r="S175" i="18"/>
  <c r="S176" i="18"/>
  <c r="S177" i="18"/>
  <c r="S178" i="18"/>
  <c r="S179" i="18"/>
  <c r="S180" i="18"/>
  <c r="S181" i="18"/>
  <c r="S182" i="18"/>
  <c r="S183" i="18"/>
  <c r="S184" i="18"/>
  <c r="S185" i="18"/>
  <c r="S186" i="18"/>
  <c r="S187" i="18"/>
  <c r="S188" i="18"/>
  <c r="S189" i="18"/>
  <c r="S190" i="18"/>
  <c r="S191" i="18"/>
  <c r="S192" i="18"/>
  <c r="S193" i="18"/>
  <c r="S194" i="18"/>
  <c r="S195" i="18"/>
  <c r="S196" i="18"/>
  <c r="S197" i="18"/>
  <c r="S198" i="18"/>
  <c r="S199" i="18"/>
  <c r="S200" i="18"/>
  <c r="S201" i="18"/>
  <c r="S202" i="18"/>
  <c r="S203" i="18"/>
  <c r="S204" i="18"/>
  <c r="S205" i="18"/>
  <c r="S206" i="18"/>
  <c r="S207" i="18"/>
  <c r="S208" i="18"/>
  <c r="S209" i="18"/>
  <c r="S210" i="18"/>
  <c r="S211" i="18"/>
  <c r="S212" i="18"/>
  <c r="S213" i="18"/>
  <c r="S214" i="18"/>
  <c r="S215" i="18"/>
  <c r="S216" i="18"/>
  <c r="S217" i="18"/>
  <c r="S218" i="18"/>
  <c r="S219" i="18"/>
  <c r="S220" i="18"/>
  <c r="S221" i="18"/>
  <c r="S222" i="18"/>
  <c r="S223" i="18"/>
  <c r="S224" i="18"/>
  <c r="S225" i="18"/>
  <c r="S226" i="18"/>
  <c r="S227" i="18"/>
  <c r="S228" i="18"/>
  <c r="S229" i="18"/>
  <c r="S230" i="18"/>
  <c r="S231" i="18"/>
  <c r="S232" i="18"/>
  <c r="S233" i="18"/>
  <c r="S234" i="18"/>
  <c r="S235" i="18"/>
  <c r="S236" i="18"/>
  <c r="S237" i="18"/>
  <c r="S238" i="18"/>
  <c r="S239" i="18"/>
  <c r="S240" i="18"/>
  <c r="S241" i="18"/>
  <c r="S242" i="18"/>
  <c r="S243" i="18"/>
  <c r="S244" i="18"/>
  <c r="S245" i="18"/>
  <c r="S246" i="18"/>
  <c r="S247" i="18"/>
  <c r="S248" i="18"/>
  <c r="S249" i="18"/>
  <c r="S250" i="18"/>
  <c r="S251" i="18"/>
  <c r="S252" i="18"/>
  <c r="S253" i="18"/>
  <c r="S254" i="18"/>
  <c r="S255" i="18"/>
  <c r="S256" i="18"/>
  <c r="S257" i="18"/>
  <c r="S258" i="18"/>
  <c r="S259" i="18"/>
  <c r="S260" i="18"/>
  <c r="S261" i="18"/>
  <c r="S262" i="18"/>
  <c r="S263" i="18"/>
  <c r="S264" i="18"/>
  <c r="S265" i="18"/>
  <c r="S266" i="18"/>
  <c r="S267" i="18"/>
  <c r="S268" i="18"/>
  <c r="S269" i="18"/>
  <c r="S270" i="18"/>
  <c r="S271" i="18"/>
  <c r="S272" i="18"/>
  <c r="S273" i="18"/>
  <c r="S274" i="18"/>
  <c r="S275" i="18"/>
  <c r="S276" i="18"/>
  <c r="S277" i="18"/>
  <c r="S278" i="18"/>
  <c r="S279" i="18"/>
  <c r="S280" i="18"/>
  <c r="S281" i="18"/>
  <c r="S282" i="18"/>
  <c r="S283" i="18"/>
  <c r="S284" i="18"/>
  <c r="S285" i="18"/>
  <c r="S286" i="18"/>
  <c r="S287" i="18"/>
  <c r="S288" i="18"/>
  <c r="S289" i="18"/>
  <c r="S290" i="18"/>
  <c r="S291" i="18"/>
  <c r="S292" i="18"/>
  <c r="S293" i="18"/>
  <c r="S294" i="18"/>
  <c r="S295" i="18"/>
  <c r="S296" i="18"/>
  <c r="S297" i="18"/>
  <c r="S298" i="18"/>
  <c r="S299" i="18"/>
  <c r="S300" i="18"/>
  <c r="S301" i="18"/>
  <c r="S302" i="18"/>
  <c r="S303" i="18"/>
  <c r="S304" i="18"/>
  <c r="S305" i="18"/>
  <c r="S306" i="18"/>
  <c r="S307" i="18"/>
  <c r="S308" i="18"/>
  <c r="S309" i="18"/>
  <c r="S310" i="18"/>
  <c r="S311" i="18"/>
  <c r="S312" i="18"/>
  <c r="S313" i="18"/>
  <c r="S314" i="18"/>
  <c r="S315" i="18"/>
  <c r="S316" i="18"/>
  <c r="S317" i="18"/>
  <c r="S318" i="18"/>
  <c r="S319" i="18"/>
  <c r="S320" i="18"/>
  <c r="S321" i="18"/>
  <c r="S322" i="18"/>
  <c r="S323" i="18"/>
  <c r="S324" i="18"/>
  <c r="S325" i="18"/>
  <c r="S326" i="18"/>
  <c r="S327" i="18"/>
  <c r="S328" i="18"/>
  <c r="S329" i="18"/>
  <c r="S330" i="18"/>
  <c r="S331" i="18"/>
  <c r="S332" i="18"/>
  <c r="S333" i="18"/>
  <c r="S334" i="18"/>
  <c r="S335" i="18"/>
  <c r="S336" i="18"/>
  <c r="S337" i="18"/>
  <c r="S338" i="18"/>
  <c r="S339" i="18"/>
  <c r="S340" i="18"/>
  <c r="S341" i="18"/>
  <c r="S342" i="18"/>
  <c r="S343" i="18"/>
  <c r="S344" i="18"/>
  <c r="S345" i="18"/>
  <c r="S346" i="18"/>
  <c r="S347" i="18"/>
  <c r="S348" i="18"/>
  <c r="S349" i="18"/>
  <c r="S350" i="18"/>
  <c r="S351" i="18"/>
  <c r="S352" i="18"/>
  <c r="S353" i="18"/>
  <c r="S354" i="18"/>
  <c r="S355" i="18"/>
  <c r="S356" i="18"/>
  <c r="S357" i="18"/>
  <c r="S358" i="18"/>
  <c r="S359" i="18"/>
  <c r="S360" i="18"/>
  <c r="S361" i="18"/>
  <c r="S362" i="18"/>
  <c r="S363" i="18"/>
  <c r="S364" i="18"/>
  <c r="S365" i="18"/>
  <c r="S366" i="18"/>
  <c r="S367" i="18"/>
  <c r="S368" i="18"/>
  <c r="S369" i="18"/>
  <c r="S370" i="18"/>
  <c r="S371" i="18"/>
  <c r="S372" i="18"/>
  <c r="S373" i="18"/>
  <c r="S374" i="18"/>
  <c r="S375" i="18"/>
  <c r="S376" i="18"/>
  <c r="S377" i="18"/>
  <c r="S378" i="18"/>
  <c r="S379" i="18"/>
  <c r="S380" i="18"/>
  <c r="S381" i="18"/>
  <c r="S382" i="18"/>
  <c r="S383" i="18"/>
  <c r="S384" i="18"/>
  <c r="S385" i="18"/>
  <c r="S386" i="18"/>
  <c r="S387" i="18"/>
  <c r="S388" i="18"/>
  <c r="S389" i="18"/>
  <c r="S390" i="18"/>
  <c r="S391" i="18"/>
  <c r="S392" i="18"/>
  <c r="S393" i="18"/>
  <c r="S394" i="18"/>
  <c r="S395" i="18"/>
  <c r="S396" i="18"/>
  <c r="S397" i="18"/>
  <c r="S398" i="18"/>
  <c r="S399" i="18"/>
  <c r="S400" i="18"/>
  <c r="S401" i="18"/>
  <c r="S402" i="18"/>
  <c r="S403" i="18"/>
  <c r="S404" i="18"/>
  <c r="S405" i="18"/>
  <c r="S406" i="18"/>
  <c r="S407" i="18"/>
  <c r="S408" i="18"/>
  <c r="S409" i="18"/>
  <c r="S410" i="18"/>
  <c r="S411" i="18"/>
  <c r="S412" i="18"/>
  <c r="S413" i="18"/>
  <c r="S414" i="18"/>
  <c r="S415" i="18"/>
  <c r="S416" i="18"/>
  <c r="S417" i="18"/>
  <c r="S418" i="18"/>
  <c r="S419" i="18"/>
  <c r="S420" i="18"/>
  <c r="S421" i="18"/>
  <c r="S422" i="18"/>
  <c r="S423" i="18"/>
  <c r="S424" i="18"/>
  <c r="S425" i="18"/>
  <c r="S426" i="18"/>
  <c r="S427" i="18"/>
  <c r="S428" i="18"/>
  <c r="S429" i="18"/>
  <c r="S430" i="18"/>
  <c r="S431" i="18"/>
  <c r="S432" i="18"/>
  <c r="S433" i="18"/>
  <c r="S434" i="18"/>
  <c r="S435" i="18"/>
  <c r="S436" i="18"/>
  <c r="S437" i="18"/>
  <c r="S438" i="18"/>
  <c r="S439" i="18"/>
  <c r="S440" i="18"/>
  <c r="S441" i="18"/>
  <c r="S442" i="18"/>
  <c r="S443" i="18"/>
  <c r="S444" i="18"/>
  <c r="S445" i="18"/>
  <c r="S446" i="18"/>
  <c r="S447" i="18"/>
  <c r="S448" i="18"/>
  <c r="S449" i="18"/>
  <c r="S450" i="18"/>
  <c r="S451" i="18"/>
  <c r="S452" i="18"/>
  <c r="S453" i="18"/>
  <c r="S454" i="18"/>
  <c r="S455" i="18"/>
  <c r="S456" i="18"/>
  <c r="S457" i="18"/>
  <c r="S458" i="18"/>
  <c r="S459" i="18"/>
  <c r="S460" i="18"/>
  <c r="S461" i="18"/>
  <c r="S462" i="18"/>
  <c r="S463" i="18"/>
  <c r="S464" i="18"/>
  <c r="S465" i="18"/>
  <c r="S466" i="18"/>
  <c r="S467" i="18"/>
  <c r="S468" i="18"/>
  <c r="S469" i="18"/>
  <c r="S470" i="18"/>
  <c r="S471" i="18"/>
  <c r="S472" i="18"/>
  <c r="S473" i="18"/>
  <c r="S474" i="18"/>
  <c r="S475" i="18"/>
  <c r="S476" i="18"/>
  <c r="S477" i="18"/>
  <c r="S478" i="18"/>
  <c r="S479" i="18"/>
  <c r="S480" i="18"/>
  <c r="S481" i="18"/>
  <c r="S482" i="18"/>
  <c r="S483" i="18"/>
  <c r="S484" i="18"/>
  <c r="S485" i="18"/>
  <c r="S486" i="18"/>
  <c r="S487" i="18"/>
  <c r="S488" i="18"/>
  <c r="S489" i="18"/>
  <c r="S490" i="18"/>
  <c r="S491" i="18"/>
  <c r="S492" i="18"/>
  <c r="S493" i="18"/>
  <c r="S494" i="18"/>
  <c r="S495" i="18"/>
  <c r="S496" i="18"/>
  <c r="S497" i="18"/>
  <c r="S498" i="18"/>
  <c r="S499" i="18"/>
  <c r="S500" i="18"/>
  <c r="S501" i="18"/>
  <c r="S502" i="18"/>
  <c r="S503" i="18"/>
  <c r="S504" i="18"/>
  <c r="S505" i="18"/>
  <c r="S506" i="18"/>
  <c r="S507" i="18"/>
  <c r="S508" i="18"/>
  <c r="S509" i="18"/>
  <c r="S510" i="18"/>
  <c r="S511" i="18"/>
  <c r="S512" i="18"/>
  <c r="S513" i="18"/>
  <c r="S514" i="18"/>
  <c r="S515" i="18"/>
  <c r="S516" i="18"/>
  <c r="S517" i="18"/>
  <c r="S518" i="18"/>
  <c r="S519" i="18"/>
  <c r="S520" i="18"/>
  <c r="S521" i="18"/>
  <c r="S522" i="18"/>
  <c r="S523" i="18"/>
  <c r="S524" i="18"/>
  <c r="S525" i="18"/>
  <c r="S526" i="18"/>
  <c r="S527" i="18"/>
  <c r="S528" i="18"/>
  <c r="S529" i="18"/>
  <c r="S530" i="18"/>
  <c r="S531" i="18"/>
  <c r="S532" i="18"/>
  <c r="S533" i="18"/>
  <c r="S534" i="18"/>
  <c r="S535" i="18"/>
  <c r="S536" i="18"/>
  <c r="S537" i="18"/>
  <c r="S538" i="18"/>
  <c r="S539" i="18"/>
  <c r="S540" i="18"/>
  <c r="S541" i="18"/>
  <c r="S542" i="18"/>
  <c r="S543" i="18"/>
  <c r="S544" i="18"/>
  <c r="S545" i="18"/>
  <c r="S546" i="18"/>
  <c r="S547" i="18"/>
  <c r="S548" i="18"/>
  <c r="S549" i="18"/>
  <c r="S550" i="18"/>
  <c r="S551" i="18"/>
  <c r="S552" i="18"/>
  <c r="S553" i="18"/>
  <c r="S554" i="18"/>
  <c r="S555" i="18"/>
  <c r="S556" i="18"/>
  <c r="S557" i="18"/>
  <c r="S558" i="18"/>
  <c r="S559" i="18"/>
  <c r="S560" i="18"/>
  <c r="S561" i="18"/>
  <c r="S562" i="18"/>
  <c r="S563" i="18"/>
  <c r="S564" i="18"/>
  <c r="S565" i="18"/>
  <c r="S566" i="18"/>
  <c r="S567" i="18"/>
  <c r="S568" i="18"/>
  <c r="S569" i="18"/>
  <c r="S570" i="18"/>
  <c r="S571" i="18"/>
  <c r="S572" i="18"/>
  <c r="S573" i="18"/>
  <c r="S574" i="18"/>
  <c r="S575" i="18"/>
  <c r="S576" i="18"/>
  <c r="S577" i="18"/>
  <c r="S578" i="18"/>
  <c r="S579" i="18"/>
  <c r="S580" i="18"/>
  <c r="S581" i="18"/>
  <c r="S582" i="18"/>
  <c r="S583" i="18"/>
  <c r="S584" i="18"/>
  <c r="S585" i="18"/>
  <c r="S586" i="18"/>
  <c r="S587" i="18"/>
  <c r="S588" i="18"/>
  <c r="S589" i="18"/>
  <c r="S590" i="18"/>
  <c r="S591" i="18"/>
  <c r="S592" i="18"/>
  <c r="S593" i="18"/>
  <c r="S594" i="18"/>
  <c r="S595" i="18"/>
  <c r="S596" i="18"/>
  <c r="S597" i="18"/>
  <c r="S598" i="18"/>
  <c r="S599" i="18"/>
  <c r="S600" i="18"/>
  <c r="S601" i="18"/>
  <c r="S602" i="18"/>
  <c r="S603" i="18"/>
  <c r="S604" i="18"/>
  <c r="S605" i="18"/>
  <c r="S606" i="18"/>
  <c r="S607" i="18"/>
  <c r="S608" i="18"/>
  <c r="S609" i="18"/>
  <c r="S610" i="18"/>
  <c r="S611" i="18"/>
  <c r="S612" i="18"/>
  <c r="S613" i="18"/>
  <c r="S614" i="18"/>
  <c r="S615" i="18"/>
  <c r="S616" i="18"/>
  <c r="S617" i="18"/>
  <c r="S618" i="18"/>
  <c r="S619" i="18"/>
  <c r="S620" i="18"/>
  <c r="S621" i="18"/>
  <c r="S622" i="18"/>
  <c r="S623" i="18"/>
  <c r="S624" i="18"/>
  <c r="S625" i="18"/>
  <c r="S626" i="18"/>
  <c r="S627" i="18"/>
  <c r="S628" i="18"/>
  <c r="S629" i="18"/>
  <c r="S630" i="18"/>
  <c r="S631" i="18"/>
  <c r="S632" i="18"/>
  <c r="S633" i="18"/>
  <c r="S634" i="18"/>
  <c r="S635" i="18"/>
  <c r="S636" i="18"/>
  <c r="S637" i="18"/>
  <c r="S638" i="18"/>
  <c r="S639" i="18"/>
  <c r="S640" i="18"/>
  <c r="S641" i="18"/>
  <c r="S642" i="18"/>
  <c r="S643" i="18"/>
  <c r="S644" i="18"/>
  <c r="S645" i="18"/>
  <c r="S646" i="18"/>
  <c r="S647" i="18"/>
  <c r="S648" i="18"/>
  <c r="S649" i="18"/>
  <c r="S650" i="18"/>
  <c r="S651" i="18"/>
  <c r="S652" i="18"/>
  <c r="S653" i="18"/>
  <c r="S654" i="18"/>
  <c r="S655" i="18"/>
  <c r="S656" i="18"/>
  <c r="S657" i="18"/>
  <c r="S658" i="18"/>
  <c r="S659" i="18"/>
  <c r="S660" i="18"/>
  <c r="S661" i="18"/>
  <c r="S662" i="18"/>
  <c r="S663" i="18"/>
  <c r="S664" i="18"/>
  <c r="S665" i="18"/>
  <c r="S666" i="18"/>
  <c r="S667" i="18"/>
  <c r="S668" i="18"/>
  <c r="S669" i="18"/>
  <c r="S670" i="18"/>
  <c r="S671" i="18"/>
  <c r="S672" i="18"/>
  <c r="S673" i="18"/>
  <c r="S674" i="18"/>
  <c r="S675" i="18"/>
  <c r="S676" i="18"/>
  <c r="S677" i="18"/>
  <c r="S678" i="18"/>
  <c r="S679" i="18"/>
  <c r="S680" i="18"/>
  <c r="S681" i="18"/>
  <c r="S682" i="18"/>
  <c r="S683" i="18"/>
  <c r="S684" i="18"/>
  <c r="S685" i="18"/>
  <c r="S686" i="18"/>
  <c r="S687" i="18"/>
  <c r="S688" i="18"/>
  <c r="S689" i="18"/>
  <c r="S690" i="18"/>
  <c r="S691" i="18"/>
  <c r="S692" i="18"/>
  <c r="S693" i="18"/>
  <c r="S694" i="18"/>
  <c r="S695" i="18"/>
  <c r="S696" i="18"/>
  <c r="S697" i="18"/>
  <c r="S698" i="18"/>
  <c r="S699" i="18"/>
  <c r="S700" i="18"/>
  <c r="S701" i="18"/>
  <c r="S702" i="18"/>
  <c r="S703" i="18"/>
  <c r="S704" i="18"/>
  <c r="S705" i="18"/>
  <c r="S706" i="18"/>
  <c r="S707" i="18"/>
  <c r="S708" i="18"/>
  <c r="S709" i="18"/>
  <c r="S710" i="18"/>
  <c r="S711" i="18"/>
  <c r="S712" i="18"/>
  <c r="S713" i="18"/>
  <c r="S714" i="18"/>
  <c r="S715" i="18"/>
  <c r="S716" i="18"/>
  <c r="S717" i="18"/>
  <c r="S718" i="18"/>
  <c r="S719" i="18"/>
  <c r="S720" i="18"/>
  <c r="S721" i="18"/>
  <c r="S722" i="18"/>
  <c r="S723" i="18"/>
  <c r="S724" i="18"/>
  <c r="S725" i="18"/>
  <c r="S726" i="18"/>
  <c r="S727" i="18"/>
  <c r="S728" i="18"/>
  <c r="S729" i="18"/>
  <c r="S730" i="18"/>
  <c r="S731" i="18"/>
  <c r="S732" i="18"/>
  <c r="S733" i="18"/>
  <c r="S734" i="18"/>
  <c r="S735" i="18"/>
  <c r="S736" i="18"/>
  <c r="S737" i="18"/>
  <c r="S738" i="18"/>
  <c r="S739" i="18"/>
  <c r="S740" i="18"/>
  <c r="S741" i="18"/>
  <c r="S742" i="18"/>
  <c r="S743" i="18"/>
  <c r="S744" i="18"/>
  <c r="S745" i="18"/>
  <c r="S746" i="18"/>
  <c r="S747" i="18"/>
  <c r="S748" i="18"/>
  <c r="S749" i="18"/>
  <c r="S750" i="18"/>
  <c r="S751" i="18"/>
  <c r="S752" i="18"/>
  <c r="S753" i="18"/>
  <c r="S754" i="18"/>
  <c r="S755" i="18"/>
  <c r="S756" i="18"/>
  <c r="S757" i="18"/>
  <c r="S758" i="18"/>
  <c r="S759" i="18"/>
  <c r="S760" i="18"/>
  <c r="S761" i="18"/>
  <c r="S762" i="18"/>
  <c r="S763" i="18"/>
  <c r="S764" i="18"/>
  <c r="S765" i="18"/>
  <c r="S766" i="18"/>
  <c r="S767" i="18"/>
  <c r="S768" i="18"/>
  <c r="S769" i="18"/>
  <c r="S770" i="18"/>
  <c r="S771" i="18"/>
  <c r="S772" i="18"/>
  <c r="S773" i="18"/>
  <c r="S774" i="18"/>
  <c r="S775" i="18"/>
  <c r="S776" i="18"/>
  <c r="S777" i="18"/>
  <c r="S778" i="18"/>
  <c r="S779" i="18"/>
  <c r="S780" i="18"/>
  <c r="S781" i="18"/>
  <c r="S782" i="18"/>
  <c r="S783" i="18"/>
  <c r="S784" i="18"/>
  <c r="S785" i="18"/>
  <c r="S786" i="18"/>
  <c r="S787" i="18"/>
  <c r="S788" i="18"/>
  <c r="S789" i="18"/>
  <c r="S790" i="18"/>
  <c r="S791" i="18"/>
  <c r="S792" i="18"/>
  <c r="S793" i="18"/>
  <c r="S794" i="18"/>
  <c r="S795" i="18"/>
  <c r="S796" i="18"/>
  <c r="S797" i="18"/>
  <c r="S798" i="18"/>
  <c r="S799" i="18"/>
  <c r="S800" i="18"/>
  <c r="S801" i="18"/>
  <c r="S802" i="18"/>
  <c r="S803" i="18"/>
  <c r="S804" i="18"/>
  <c r="S805" i="18"/>
  <c r="S806" i="18"/>
  <c r="S807" i="18"/>
  <c r="S808" i="18"/>
  <c r="S809" i="18"/>
  <c r="S810" i="18"/>
  <c r="S811" i="18"/>
  <c r="S812" i="18"/>
  <c r="S813" i="18"/>
  <c r="S814" i="18"/>
  <c r="S815" i="18"/>
  <c r="S816" i="18"/>
  <c r="S817" i="18"/>
  <c r="S818" i="18"/>
  <c r="S819" i="18"/>
  <c r="S820" i="18"/>
  <c r="S821" i="18"/>
  <c r="S822" i="18"/>
  <c r="S823" i="18"/>
  <c r="S824" i="18"/>
  <c r="S825" i="18"/>
  <c r="S826" i="18"/>
  <c r="S827" i="18"/>
  <c r="S828" i="18"/>
  <c r="S829" i="18"/>
  <c r="S830" i="18"/>
  <c r="S831" i="18"/>
  <c r="S832" i="18"/>
  <c r="S833" i="18"/>
  <c r="S834" i="18"/>
  <c r="S835" i="18"/>
  <c r="S836" i="18"/>
  <c r="S837" i="18"/>
  <c r="S838" i="18"/>
  <c r="S839" i="18"/>
  <c r="S840" i="18"/>
  <c r="S841" i="18"/>
  <c r="S842" i="18"/>
  <c r="S843" i="18"/>
  <c r="S844" i="18"/>
  <c r="S845" i="18"/>
  <c r="S846" i="18"/>
  <c r="S847" i="18"/>
  <c r="S848" i="18"/>
  <c r="S849" i="18"/>
  <c r="S850" i="18"/>
  <c r="S851" i="18"/>
  <c r="S852" i="18"/>
  <c r="S853" i="18"/>
  <c r="S854" i="18"/>
  <c r="S855" i="18"/>
  <c r="S856" i="18"/>
  <c r="S857" i="18"/>
  <c r="S858" i="18"/>
  <c r="S859" i="18"/>
  <c r="S860" i="18"/>
  <c r="S861" i="18"/>
  <c r="S862" i="18"/>
  <c r="S863" i="18"/>
  <c r="S864" i="18"/>
  <c r="S865" i="18"/>
  <c r="S866" i="18"/>
  <c r="S867" i="18"/>
  <c r="S868" i="18"/>
  <c r="S869" i="18"/>
  <c r="S870" i="18"/>
  <c r="S871" i="18"/>
  <c r="S872" i="18"/>
  <c r="S873" i="18"/>
  <c r="S874" i="18"/>
  <c r="S875" i="18"/>
  <c r="S876" i="18"/>
  <c r="S877" i="18"/>
  <c r="S878" i="18"/>
  <c r="S879" i="18"/>
  <c r="S880" i="18"/>
  <c r="S881" i="18"/>
  <c r="S882" i="18"/>
  <c r="S883" i="18"/>
  <c r="S884" i="18"/>
  <c r="S885" i="18"/>
  <c r="S886" i="18"/>
  <c r="S887" i="18"/>
  <c r="S888" i="18"/>
  <c r="S889" i="18"/>
  <c r="S890" i="18"/>
  <c r="S891" i="18"/>
  <c r="S892" i="18"/>
  <c r="S893" i="18"/>
  <c r="S894" i="18"/>
  <c r="S895" i="18"/>
  <c r="S896" i="18"/>
  <c r="S897" i="18"/>
  <c r="S898" i="18"/>
  <c r="S899" i="18"/>
  <c r="S900" i="18"/>
  <c r="S901" i="18"/>
  <c r="S902" i="18"/>
  <c r="S903" i="18"/>
  <c r="S904" i="18"/>
  <c r="S905" i="18"/>
  <c r="S906" i="18"/>
  <c r="S907" i="18"/>
  <c r="S908" i="18"/>
  <c r="S909" i="18"/>
  <c r="S910" i="18"/>
  <c r="S911" i="18"/>
  <c r="S912" i="18"/>
  <c r="S913" i="18"/>
  <c r="S914" i="18"/>
  <c r="S915" i="18"/>
  <c r="S916" i="18"/>
  <c r="S917" i="18"/>
  <c r="S918" i="18"/>
  <c r="S919" i="18"/>
  <c r="S920" i="18"/>
  <c r="S921" i="18"/>
  <c r="S922" i="18"/>
  <c r="S923" i="18"/>
  <c r="S924" i="18"/>
  <c r="S925" i="18"/>
  <c r="S926" i="18"/>
  <c r="S927" i="18"/>
  <c r="S928" i="18"/>
  <c r="S929" i="18"/>
  <c r="S930" i="18"/>
  <c r="S931" i="18"/>
  <c r="S932" i="18"/>
  <c r="S933" i="18"/>
  <c r="S934" i="18"/>
  <c r="S935" i="18"/>
  <c r="S936" i="18"/>
  <c r="S937" i="18"/>
  <c r="S938" i="18"/>
  <c r="S939" i="18"/>
  <c r="S940" i="18"/>
  <c r="S941" i="18"/>
  <c r="S942" i="18"/>
  <c r="S943" i="18"/>
  <c r="S944" i="18"/>
  <c r="S945" i="18"/>
  <c r="S946" i="18"/>
  <c r="S947" i="18"/>
  <c r="S948" i="18"/>
  <c r="S949" i="18"/>
  <c r="S950" i="18"/>
  <c r="S951" i="18"/>
  <c r="S952" i="18"/>
  <c r="S953" i="18"/>
  <c r="S954" i="18"/>
  <c r="S955" i="18"/>
  <c r="S956" i="18"/>
  <c r="S957" i="18"/>
  <c r="S958" i="18"/>
  <c r="S959" i="18"/>
  <c r="S960" i="18"/>
  <c r="S961" i="18"/>
  <c r="S962" i="18"/>
  <c r="S963" i="18"/>
  <c r="S964" i="18"/>
  <c r="S965" i="18"/>
  <c r="S966" i="18"/>
  <c r="S967" i="18"/>
  <c r="S968" i="18"/>
  <c r="S969" i="18"/>
  <c r="S970" i="18"/>
  <c r="S971" i="18"/>
  <c r="S972" i="18"/>
  <c r="S973" i="18"/>
  <c r="S974" i="18"/>
  <c r="S975" i="18"/>
  <c r="S976" i="18"/>
  <c r="S977" i="18"/>
  <c r="S978" i="18"/>
  <c r="S979" i="18"/>
  <c r="S980" i="18"/>
  <c r="S981" i="18"/>
  <c r="S982" i="18"/>
  <c r="S983" i="18"/>
  <c r="S984" i="18"/>
  <c r="S985" i="18"/>
  <c r="S986" i="18"/>
  <c r="S987" i="18"/>
  <c r="S988" i="18"/>
  <c r="S989" i="18"/>
  <c r="S990" i="18"/>
  <c r="S991" i="18"/>
  <c r="S992" i="18"/>
  <c r="S993" i="18"/>
  <c r="S994" i="18"/>
  <c r="S995" i="18"/>
  <c r="S996" i="18"/>
  <c r="S997" i="18"/>
  <c r="S998" i="18"/>
  <c r="S999" i="18"/>
  <c r="S1000" i="18"/>
  <c r="S1001" i="18"/>
  <c r="S1002" i="18"/>
  <c r="S1003" i="18"/>
  <c r="S1004" i="18"/>
  <c r="S1005" i="18"/>
  <c r="S1006" i="18"/>
  <c r="S1007" i="18"/>
  <c r="S1008" i="18"/>
  <c r="S1009" i="18"/>
  <c r="S1010" i="18"/>
  <c r="S1011" i="18"/>
  <c r="S1012" i="18"/>
  <c r="S1013" i="18"/>
  <c r="S1014" i="18"/>
  <c r="S1015" i="18"/>
  <c r="S1016" i="18"/>
  <c r="S1017" i="18"/>
  <c r="S1018" i="18"/>
  <c r="S1019" i="18"/>
  <c r="S1020" i="18"/>
  <c r="S1021" i="18"/>
  <c r="S1022" i="18"/>
  <c r="S1023" i="18"/>
  <c r="S1024" i="18"/>
  <c r="S1025" i="18"/>
  <c r="S1026" i="18"/>
  <c r="S1027" i="18"/>
  <c r="S1028" i="18"/>
  <c r="S1029" i="18"/>
  <c r="S1030" i="18"/>
  <c r="S1031" i="18"/>
  <c r="S1032" i="18"/>
  <c r="S1033" i="18"/>
  <c r="S1034" i="18"/>
  <c r="S1035" i="18"/>
  <c r="S1036" i="18"/>
  <c r="S1037" i="18"/>
  <c r="S1038" i="18"/>
  <c r="S1039" i="18"/>
  <c r="S1040" i="18"/>
  <c r="S1041" i="18"/>
  <c r="S1042" i="18"/>
  <c r="S1043" i="18"/>
  <c r="S1044" i="18"/>
  <c r="S1045" i="18"/>
  <c r="S1046" i="18"/>
  <c r="S1047" i="18"/>
  <c r="S1048" i="18"/>
  <c r="S1049" i="18"/>
  <c r="S1050" i="18"/>
  <c r="S1051" i="18"/>
  <c r="S1052" i="18"/>
  <c r="S4" i="18"/>
  <c r="S8" i="17" l="1"/>
  <c r="C8" i="17"/>
  <c r="Y6" i="18"/>
  <c r="V28" i="17" s="1"/>
  <c r="U7" i="18"/>
  <c r="V17" i="17" s="1"/>
  <c r="Y4" i="18"/>
  <c r="V26" i="17" s="1"/>
  <c r="U4" i="18"/>
  <c r="U6" i="18"/>
  <c r="V16" i="17" s="1"/>
  <c r="U9" i="18"/>
  <c r="V19" i="17" s="1"/>
  <c r="U5" i="18"/>
  <c r="V15" i="17" s="1"/>
  <c r="Y5" i="18"/>
  <c r="V27" i="17" s="1"/>
  <c r="U8" i="18"/>
  <c r="V18" i="17" s="1"/>
  <c r="H5" i="18"/>
  <c r="H6" i="18"/>
  <c r="H7" i="18"/>
  <c r="H8" i="18"/>
  <c r="H9" i="18"/>
  <c r="H10" i="18"/>
  <c r="H11" i="18"/>
  <c r="H12" i="18"/>
  <c r="H13" i="18"/>
  <c r="H14" i="18"/>
  <c r="H15" i="18"/>
  <c r="H16" i="18"/>
  <c r="H17" i="18"/>
  <c r="H18" i="18"/>
  <c r="H19" i="18"/>
  <c r="H20" i="18"/>
  <c r="H21" i="18"/>
  <c r="H22" i="18"/>
  <c r="H23" i="18"/>
  <c r="H24" i="18"/>
  <c r="H25" i="18"/>
  <c r="H26" i="18"/>
  <c r="H27" i="18"/>
  <c r="H28" i="18"/>
  <c r="H4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G9" i="18"/>
  <c r="G5" i="18"/>
  <c r="G6" i="18"/>
  <c r="G7" i="18"/>
  <c r="G8" i="18"/>
  <c r="G4" i="18"/>
  <c r="V14" i="17" l="1"/>
  <c r="U10" i="18"/>
  <c r="Y7" i="18"/>
  <c r="F23" i="18" l="1"/>
  <c r="F8" i="18"/>
  <c r="F21" i="18"/>
  <c r="F16" i="18"/>
  <c r="F6" i="18"/>
  <c r="F9" i="18"/>
  <c r="F14" i="18"/>
  <c r="F24" i="18"/>
  <c r="F7" i="18"/>
  <c r="F15" i="18"/>
  <c r="F22" i="18"/>
  <c r="F4" i="18"/>
  <c r="F17" i="18"/>
  <c r="F25" i="18"/>
  <c r="F20" i="18"/>
  <c r="F27" i="18"/>
  <c r="F11" i="18"/>
  <c r="F18" i="18"/>
  <c r="F5" i="18"/>
  <c r="F13" i="18"/>
  <c r="F28" i="18"/>
  <c r="F12" i="18"/>
  <c r="F19" i="18"/>
  <c r="F26" i="18"/>
  <c r="F10" i="18"/>
  <c r="O5" i="18"/>
  <c r="O6" i="18"/>
  <c r="O7" i="18"/>
  <c r="O8" i="18"/>
  <c r="O9" i="18"/>
  <c r="O10" i="18"/>
  <c r="O11" i="18"/>
  <c r="O12" i="18"/>
  <c r="O13" i="18"/>
  <c r="O14" i="18"/>
  <c r="O15" i="18"/>
  <c r="O16" i="18"/>
  <c r="O17" i="18"/>
  <c r="O18" i="18"/>
  <c r="O19" i="18"/>
  <c r="O20" i="18"/>
  <c r="O21" i="18"/>
  <c r="O22" i="18"/>
  <c r="O23" i="18"/>
  <c r="O24" i="18"/>
  <c r="O25" i="18"/>
  <c r="O26" i="18"/>
  <c r="O27" i="18"/>
  <c r="O28" i="18"/>
  <c r="O29" i="18"/>
  <c r="O30" i="18"/>
  <c r="O31" i="18"/>
  <c r="O32" i="18"/>
  <c r="O33" i="18"/>
  <c r="O34" i="18"/>
  <c r="O35" i="18"/>
  <c r="O36" i="18"/>
  <c r="O37" i="18"/>
  <c r="O38" i="18"/>
  <c r="O39" i="18"/>
  <c r="O40" i="18"/>
  <c r="O41" i="18"/>
  <c r="O42" i="18"/>
  <c r="O43" i="18"/>
  <c r="O44" i="18"/>
  <c r="O45" i="18"/>
  <c r="O46" i="18"/>
  <c r="O47" i="18"/>
  <c r="O48" i="18"/>
  <c r="O49" i="18"/>
  <c r="O50" i="18"/>
  <c r="O51" i="18"/>
  <c r="O52" i="18"/>
  <c r="O53" i="18"/>
  <c r="O54" i="18"/>
  <c r="O55" i="18"/>
  <c r="O56" i="18"/>
  <c r="O57" i="18"/>
  <c r="O58" i="18"/>
  <c r="O59" i="18"/>
  <c r="O60" i="18"/>
  <c r="O61" i="18"/>
  <c r="O62" i="18"/>
  <c r="O63" i="18"/>
  <c r="O64" i="18"/>
  <c r="O65" i="18"/>
  <c r="O66" i="18"/>
  <c r="O67" i="18"/>
  <c r="O68" i="18"/>
  <c r="O69" i="18"/>
  <c r="O70" i="18"/>
  <c r="O71" i="18"/>
  <c r="O72" i="18"/>
  <c r="O73" i="18"/>
  <c r="O74" i="18"/>
  <c r="O75" i="18"/>
  <c r="O76" i="18"/>
  <c r="O77" i="18"/>
  <c r="O78" i="18"/>
  <c r="O79" i="18"/>
  <c r="O80" i="18"/>
  <c r="O81" i="18"/>
  <c r="O82" i="18"/>
  <c r="O83" i="18"/>
  <c r="O84" i="18"/>
  <c r="O85" i="18"/>
  <c r="O86" i="18"/>
  <c r="O87" i="18"/>
  <c r="O88" i="18"/>
  <c r="O89" i="18"/>
  <c r="O90" i="18"/>
  <c r="O91" i="18"/>
  <c r="O92" i="18"/>
  <c r="O93" i="18"/>
  <c r="O94" i="18"/>
  <c r="O95" i="18"/>
  <c r="O96" i="18"/>
  <c r="O97" i="18"/>
  <c r="O98" i="18"/>
  <c r="O99" i="18"/>
  <c r="O100" i="18"/>
  <c r="O101" i="18"/>
  <c r="O102" i="18"/>
  <c r="O103" i="18"/>
  <c r="O104" i="18"/>
  <c r="O105" i="18"/>
  <c r="O106" i="18"/>
  <c r="O107" i="18"/>
  <c r="O108" i="18"/>
  <c r="O109" i="18"/>
  <c r="O110" i="18"/>
  <c r="O111" i="18"/>
  <c r="O112" i="18"/>
  <c r="O113" i="18"/>
  <c r="O114" i="18"/>
  <c r="O115" i="18"/>
  <c r="O116" i="18"/>
  <c r="O117" i="18"/>
  <c r="O118" i="18"/>
  <c r="O119" i="18"/>
  <c r="O120" i="18"/>
  <c r="O121" i="18"/>
  <c r="O122" i="18"/>
  <c r="O123" i="18"/>
  <c r="O124" i="18"/>
  <c r="O125" i="18"/>
  <c r="O126" i="18"/>
  <c r="O127" i="18"/>
  <c r="O128" i="18"/>
  <c r="O129" i="18"/>
  <c r="O130" i="18"/>
  <c r="O131" i="18"/>
  <c r="O132" i="18"/>
  <c r="O133" i="18"/>
  <c r="O134" i="18"/>
  <c r="O135" i="18"/>
  <c r="O136" i="18"/>
  <c r="O137" i="18"/>
  <c r="O138" i="18"/>
  <c r="O139" i="18"/>
  <c r="O140" i="18"/>
  <c r="O141" i="18"/>
  <c r="O142" i="18"/>
  <c r="O143" i="18"/>
  <c r="O144" i="18"/>
  <c r="O145" i="18"/>
  <c r="O146" i="18"/>
  <c r="O147" i="18"/>
  <c r="O148" i="18"/>
  <c r="O149" i="18"/>
  <c r="O150" i="18"/>
  <c r="O151" i="18"/>
  <c r="O152" i="18"/>
  <c r="O153" i="18"/>
  <c r="O154" i="18"/>
  <c r="O155" i="18"/>
  <c r="O156" i="18"/>
  <c r="O157" i="18"/>
  <c r="O158" i="18"/>
  <c r="O159" i="18"/>
  <c r="O160" i="18"/>
  <c r="O161" i="18"/>
  <c r="O162" i="18"/>
  <c r="O163" i="18"/>
  <c r="O164" i="18"/>
  <c r="O165" i="18"/>
  <c r="O166" i="18"/>
  <c r="O167" i="18"/>
  <c r="O168" i="18"/>
  <c r="O169" i="18"/>
  <c r="O170" i="18"/>
  <c r="O171" i="18"/>
  <c r="O172" i="18"/>
  <c r="O173" i="18"/>
  <c r="O174" i="18"/>
  <c r="O175" i="18"/>
  <c r="O176" i="18"/>
  <c r="O177" i="18"/>
  <c r="O178" i="18"/>
  <c r="O179" i="18"/>
  <c r="O180" i="18"/>
  <c r="O181" i="18"/>
  <c r="O182" i="18"/>
  <c r="O183" i="18"/>
  <c r="O184" i="18"/>
  <c r="O185" i="18"/>
  <c r="O186" i="18"/>
  <c r="O187" i="18"/>
  <c r="O188" i="18"/>
  <c r="O189" i="18"/>
  <c r="O190" i="18"/>
  <c r="O191" i="18"/>
  <c r="O192" i="18"/>
  <c r="O193" i="18"/>
  <c r="O194" i="18"/>
  <c r="O195" i="18"/>
  <c r="O196" i="18"/>
  <c r="O197" i="18"/>
  <c r="O198" i="18"/>
  <c r="O199" i="18"/>
  <c r="O200" i="18"/>
  <c r="O201" i="18"/>
  <c r="O202" i="18"/>
  <c r="O203" i="18"/>
  <c r="O204" i="18"/>
  <c r="O205" i="18"/>
  <c r="O206" i="18"/>
  <c r="O207" i="18"/>
  <c r="O208" i="18"/>
  <c r="O209" i="18"/>
  <c r="O210" i="18"/>
  <c r="O211" i="18"/>
  <c r="O212" i="18"/>
  <c r="O213" i="18"/>
  <c r="O214" i="18"/>
  <c r="O215" i="18"/>
  <c r="O216" i="18"/>
  <c r="O217" i="18"/>
  <c r="O218" i="18"/>
  <c r="O219" i="18"/>
  <c r="O220" i="18"/>
  <c r="O221" i="18"/>
  <c r="O222" i="18"/>
  <c r="O223" i="18"/>
  <c r="O224" i="18"/>
  <c r="O225" i="18"/>
  <c r="O226" i="18"/>
  <c r="O227" i="18"/>
  <c r="O228" i="18"/>
  <c r="O229" i="18"/>
  <c r="O230" i="18"/>
  <c r="O231" i="18"/>
  <c r="O232" i="18"/>
  <c r="O233" i="18"/>
  <c r="O234" i="18"/>
  <c r="O235" i="18"/>
  <c r="O236" i="18"/>
  <c r="O237" i="18"/>
  <c r="O238" i="18"/>
  <c r="O239" i="18"/>
  <c r="O240" i="18"/>
  <c r="O241" i="18"/>
  <c r="O242" i="18"/>
  <c r="O243" i="18"/>
  <c r="O244" i="18"/>
  <c r="O245" i="18"/>
  <c r="O246" i="18"/>
  <c r="O247" i="18"/>
  <c r="O248" i="18"/>
  <c r="O249" i="18"/>
  <c r="O250" i="18"/>
  <c r="O251" i="18"/>
  <c r="O252" i="18"/>
  <c r="O253" i="18"/>
  <c r="O254" i="18"/>
  <c r="O255" i="18"/>
  <c r="O256" i="18"/>
  <c r="O257" i="18"/>
  <c r="O258" i="18"/>
  <c r="O259" i="18"/>
  <c r="O260" i="18"/>
  <c r="O261" i="18"/>
  <c r="O262" i="18"/>
  <c r="O263" i="18"/>
  <c r="O264" i="18"/>
  <c r="O265" i="18"/>
  <c r="O266" i="18"/>
  <c r="O267" i="18"/>
  <c r="O268" i="18"/>
  <c r="O269" i="18"/>
  <c r="O270" i="18"/>
  <c r="O271" i="18"/>
  <c r="O272" i="18"/>
  <c r="O273" i="18"/>
  <c r="O274" i="18"/>
  <c r="O275" i="18"/>
  <c r="O276" i="18"/>
  <c r="O277" i="18"/>
  <c r="O278" i="18"/>
  <c r="O279" i="18"/>
  <c r="O280" i="18"/>
  <c r="O281" i="18"/>
  <c r="O282" i="18"/>
  <c r="O283" i="18"/>
  <c r="O284" i="18"/>
  <c r="O285" i="18"/>
  <c r="O286" i="18"/>
  <c r="O287" i="18"/>
  <c r="O288" i="18"/>
  <c r="O289" i="18"/>
  <c r="O290" i="18"/>
  <c r="O291" i="18"/>
  <c r="O292" i="18"/>
  <c r="O293" i="18"/>
  <c r="O294" i="18"/>
  <c r="O295" i="18"/>
  <c r="O296" i="18"/>
  <c r="O297" i="18"/>
  <c r="O298" i="18"/>
  <c r="O299" i="18"/>
  <c r="O300" i="18"/>
  <c r="O301" i="18"/>
  <c r="O302" i="18"/>
  <c r="O303" i="18"/>
  <c r="O304" i="18"/>
  <c r="O305" i="18"/>
  <c r="O306" i="18"/>
  <c r="O307" i="18"/>
  <c r="O308" i="18"/>
  <c r="O309" i="18"/>
  <c r="O310" i="18"/>
  <c r="O311" i="18"/>
  <c r="O312" i="18"/>
  <c r="O313" i="18"/>
  <c r="O314" i="18"/>
  <c r="O315" i="18"/>
  <c r="O316" i="18"/>
  <c r="O317" i="18"/>
  <c r="O318" i="18"/>
  <c r="O319" i="18"/>
  <c r="O320" i="18"/>
  <c r="O321" i="18"/>
  <c r="O322" i="18"/>
  <c r="O323" i="18"/>
  <c r="O324" i="18"/>
  <c r="O325" i="18"/>
  <c r="O326" i="18"/>
  <c r="O327" i="18"/>
  <c r="O328" i="18"/>
  <c r="O329" i="18"/>
  <c r="O330" i="18"/>
  <c r="O331" i="18"/>
  <c r="O332" i="18"/>
  <c r="O333" i="18"/>
  <c r="O334" i="18"/>
  <c r="O335" i="18"/>
  <c r="O336" i="18"/>
  <c r="O337" i="18"/>
  <c r="O338" i="18"/>
  <c r="O339" i="18"/>
  <c r="O340" i="18"/>
  <c r="O341" i="18"/>
  <c r="O342" i="18"/>
  <c r="O343" i="18"/>
  <c r="O344" i="18"/>
  <c r="O345" i="18"/>
  <c r="O346" i="18"/>
  <c r="O347" i="18"/>
  <c r="O348" i="18"/>
  <c r="O349" i="18"/>
  <c r="O350" i="18"/>
  <c r="O351" i="18"/>
  <c r="O352" i="18"/>
  <c r="O353" i="18"/>
  <c r="O354" i="18"/>
  <c r="O355" i="18"/>
  <c r="O356" i="18"/>
  <c r="O357" i="18"/>
  <c r="O358" i="18"/>
  <c r="O359" i="18"/>
  <c r="O360" i="18"/>
  <c r="O361" i="18"/>
  <c r="O362" i="18"/>
  <c r="O363" i="18"/>
  <c r="O364" i="18"/>
  <c r="O365" i="18"/>
  <c r="O366" i="18"/>
  <c r="O367" i="18"/>
  <c r="O368" i="18"/>
  <c r="O369" i="18"/>
  <c r="O370" i="18"/>
  <c r="O371" i="18"/>
  <c r="O372" i="18"/>
  <c r="O373" i="18"/>
  <c r="O374" i="18"/>
  <c r="O375" i="18"/>
  <c r="O376" i="18"/>
  <c r="O377" i="18"/>
  <c r="O378" i="18"/>
  <c r="O379" i="18"/>
  <c r="O380" i="18"/>
  <c r="O381" i="18"/>
  <c r="O382" i="18"/>
  <c r="O383" i="18"/>
  <c r="O384" i="18"/>
  <c r="O385" i="18"/>
  <c r="O386" i="18"/>
  <c r="O387" i="18"/>
  <c r="O388" i="18"/>
  <c r="O389" i="18"/>
  <c r="O390" i="18"/>
  <c r="O391" i="18"/>
  <c r="O392" i="18"/>
  <c r="O393" i="18"/>
  <c r="O394" i="18"/>
  <c r="O395" i="18"/>
  <c r="O396" i="18"/>
  <c r="O397" i="18"/>
  <c r="O398" i="18"/>
  <c r="O399" i="18"/>
  <c r="O400" i="18"/>
  <c r="O401" i="18"/>
  <c r="O402" i="18"/>
  <c r="O403" i="18"/>
  <c r="O404" i="18"/>
  <c r="O405" i="18"/>
  <c r="O406" i="18"/>
  <c r="O407" i="18"/>
  <c r="O408" i="18"/>
  <c r="O409" i="18"/>
  <c r="O410" i="18"/>
  <c r="O411" i="18"/>
  <c r="O412" i="18"/>
  <c r="O413" i="18"/>
  <c r="O414" i="18"/>
  <c r="O415" i="18"/>
  <c r="O416" i="18"/>
  <c r="O417" i="18"/>
  <c r="O418" i="18"/>
  <c r="O419" i="18"/>
  <c r="O420" i="18"/>
  <c r="O421" i="18"/>
  <c r="O422" i="18"/>
  <c r="O423" i="18"/>
  <c r="O424" i="18"/>
  <c r="O425" i="18"/>
  <c r="O426" i="18"/>
  <c r="O427" i="18"/>
  <c r="O428" i="18"/>
  <c r="O429" i="18"/>
  <c r="O430" i="18"/>
  <c r="O431" i="18"/>
  <c r="O432" i="18"/>
  <c r="O433" i="18"/>
  <c r="O434" i="18"/>
  <c r="O435" i="18"/>
  <c r="O436" i="18"/>
  <c r="O437" i="18"/>
  <c r="O438" i="18"/>
  <c r="O439" i="18"/>
  <c r="O440" i="18"/>
  <c r="O441" i="18"/>
  <c r="O442" i="18"/>
  <c r="O443" i="18"/>
  <c r="O444" i="18"/>
  <c r="O445" i="18"/>
  <c r="O446" i="18"/>
  <c r="O447" i="18"/>
  <c r="O448" i="18"/>
  <c r="O449" i="18"/>
  <c r="O450" i="18"/>
  <c r="O451" i="18"/>
  <c r="O452" i="18"/>
  <c r="O453" i="18"/>
  <c r="O454" i="18"/>
  <c r="O455" i="18"/>
  <c r="O456" i="18"/>
  <c r="O457" i="18"/>
  <c r="O458" i="18"/>
  <c r="O459" i="18"/>
  <c r="O460" i="18"/>
  <c r="O461" i="18"/>
  <c r="O462" i="18"/>
  <c r="O463" i="18"/>
  <c r="O464" i="18"/>
  <c r="O465" i="18"/>
  <c r="O466" i="18"/>
  <c r="O467" i="18"/>
  <c r="O468" i="18"/>
  <c r="O469" i="18"/>
  <c r="O470" i="18"/>
  <c r="O471" i="18"/>
  <c r="O472" i="18"/>
  <c r="O473" i="18"/>
  <c r="O474" i="18"/>
  <c r="O475" i="18"/>
  <c r="O476" i="18"/>
  <c r="O477" i="18"/>
  <c r="O478" i="18"/>
  <c r="O479" i="18"/>
  <c r="O480" i="18"/>
  <c r="O481" i="18"/>
  <c r="O482" i="18"/>
  <c r="O483" i="18"/>
  <c r="O484" i="18"/>
  <c r="O485" i="18"/>
  <c r="O486" i="18"/>
  <c r="O487" i="18"/>
  <c r="O488" i="18"/>
  <c r="O489" i="18"/>
  <c r="O490" i="18"/>
  <c r="O491" i="18"/>
  <c r="O492" i="18"/>
  <c r="O493" i="18"/>
  <c r="O494" i="18"/>
  <c r="O495" i="18"/>
  <c r="O496" i="18"/>
  <c r="O497" i="18"/>
  <c r="O498" i="18"/>
  <c r="O499" i="18"/>
  <c r="O500" i="18"/>
  <c r="O501" i="18"/>
  <c r="O502" i="18"/>
  <c r="O503" i="18"/>
  <c r="O504" i="18"/>
  <c r="O505" i="18"/>
  <c r="O506" i="18"/>
  <c r="O507" i="18"/>
  <c r="O508" i="18"/>
  <c r="O509" i="18"/>
  <c r="O510" i="18"/>
  <c r="O511" i="18"/>
  <c r="O512" i="18"/>
  <c r="O513" i="18"/>
  <c r="O514" i="18"/>
  <c r="O515" i="18"/>
  <c r="O516" i="18"/>
  <c r="O517" i="18"/>
  <c r="O518" i="18"/>
  <c r="O519" i="18"/>
  <c r="O520" i="18"/>
  <c r="O521" i="18"/>
  <c r="O522" i="18"/>
  <c r="O523" i="18"/>
  <c r="O524" i="18"/>
  <c r="O525" i="18"/>
  <c r="O526" i="18"/>
  <c r="O527" i="18"/>
  <c r="O528" i="18"/>
  <c r="O529" i="18"/>
  <c r="O530" i="18"/>
  <c r="O531" i="18"/>
  <c r="O532" i="18"/>
  <c r="O533" i="18"/>
  <c r="O534" i="18"/>
  <c r="O535" i="18"/>
  <c r="O536" i="18"/>
  <c r="O537" i="18"/>
  <c r="O538" i="18"/>
  <c r="O539" i="18"/>
  <c r="O540" i="18"/>
  <c r="O541" i="18"/>
  <c r="O542" i="18"/>
  <c r="O543" i="18"/>
  <c r="O544" i="18"/>
  <c r="O545" i="18"/>
  <c r="O546" i="18"/>
  <c r="O547" i="18"/>
  <c r="O548" i="18"/>
  <c r="O549" i="18"/>
  <c r="O550" i="18"/>
  <c r="O551" i="18"/>
  <c r="O552" i="18"/>
  <c r="O553" i="18"/>
  <c r="O554" i="18"/>
  <c r="O555" i="18"/>
  <c r="O556" i="18"/>
  <c r="O557" i="18"/>
  <c r="O558" i="18"/>
  <c r="O559" i="18"/>
  <c r="O560" i="18"/>
  <c r="O561" i="18"/>
  <c r="O562" i="18"/>
  <c r="O563" i="18"/>
  <c r="O564" i="18"/>
  <c r="O565" i="18"/>
  <c r="O566" i="18"/>
  <c r="O567" i="18"/>
  <c r="O568" i="18"/>
  <c r="O569" i="18"/>
  <c r="O570" i="18"/>
  <c r="O571" i="18"/>
  <c r="O572" i="18"/>
  <c r="O573" i="18"/>
  <c r="O574" i="18"/>
  <c r="O575" i="18"/>
  <c r="O576" i="18"/>
  <c r="O577" i="18"/>
  <c r="O578" i="18"/>
  <c r="O579" i="18"/>
  <c r="O580" i="18"/>
  <c r="O581" i="18"/>
  <c r="O582" i="18"/>
  <c r="O583" i="18"/>
  <c r="O584" i="18"/>
  <c r="O585" i="18"/>
  <c r="O586" i="18"/>
  <c r="O587" i="18"/>
  <c r="O588" i="18"/>
  <c r="O589" i="18"/>
  <c r="O590" i="18"/>
  <c r="O591" i="18"/>
  <c r="O592" i="18"/>
  <c r="O593" i="18"/>
  <c r="O594" i="18"/>
  <c r="O595" i="18"/>
  <c r="O596" i="18"/>
  <c r="O597" i="18"/>
  <c r="O598" i="18"/>
  <c r="O599" i="18"/>
  <c r="O600" i="18"/>
  <c r="O601" i="18"/>
  <c r="O602" i="18"/>
  <c r="O603" i="18"/>
  <c r="O604" i="18"/>
  <c r="O605" i="18"/>
  <c r="O606" i="18"/>
  <c r="O607" i="18"/>
  <c r="O608" i="18"/>
  <c r="O609" i="18"/>
  <c r="O610" i="18"/>
  <c r="O611" i="18"/>
  <c r="O612" i="18"/>
  <c r="O613" i="18"/>
  <c r="O614" i="18"/>
  <c r="O615" i="18"/>
  <c r="O616" i="18"/>
  <c r="O617" i="18"/>
  <c r="O618" i="18"/>
  <c r="O619" i="18"/>
  <c r="O620" i="18"/>
  <c r="O621" i="18"/>
  <c r="O622" i="18"/>
  <c r="O623" i="18"/>
  <c r="O624" i="18"/>
  <c r="O625" i="18"/>
  <c r="O626" i="18"/>
  <c r="O627" i="18"/>
  <c r="O628" i="18"/>
  <c r="O629" i="18"/>
  <c r="O630" i="18"/>
  <c r="O631" i="18"/>
  <c r="O632" i="18"/>
  <c r="O633" i="18"/>
  <c r="O634" i="18"/>
  <c r="O635" i="18"/>
  <c r="O636" i="18"/>
  <c r="O637" i="18"/>
  <c r="O638" i="18"/>
  <c r="O639" i="18"/>
  <c r="O640" i="18"/>
  <c r="O641" i="18"/>
  <c r="O642" i="18"/>
  <c r="O643" i="18"/>
  <c r="O644" i="18"/>
  <c r="O645" i="18"/>
  <c r="O646" i="18"/>
  <c r="O647" i="18"/>
  <c r="O648" i="18"/>
  <c r="O649" i="18"/>
  <c r="O650" i="18"/>
  <c r="O651" i="18"/>
  <c r="O652" i="18"/>
  <c r="O653" i="18"/>
  <c r="O654" i="18"/>
  <c r="O655" i="18"/>
  <c r="O656" i="18"/>
  <c r="O657" i="18"/>
  <c r="O658" i="18"/>
  <c r="O659" i="18"/>
  <c r="O660" i="18"/>
  <c r="O661" i="18"/>
  <c r="O662" i="18"/>
  <c r="O663" i="18"/>
  <c r="O664" i="18"/>
  <c r="O665" i="18"/>
  <c r="O666" i="18"/>
  <c r="O667" i="18"/>
  <c r="O668" i="18"/>
  <c r="O669" i="18"/>
  <c r="O670" i="18"/>
  <c r="O671" i="18"/>
  <c r="O672" i="18"/>
  <c r="O673" i="18"/>
  <c r="O674" i="18"/>
  <c r="O675" i="18"/>
  <c r="O676" i="18"/>
  <c r="O677" i="18"/>
  <c r="O678" i="18"/>
  <c r="O679" i="18"/>
  <c r="O680" i="18"/>
  <c r="O681" i="18"/>
  <c r="O682" i="18"/>
  <c r="O683" i="18"/>
  <c r="O684" i="18"/>
  <c r="O685" i="18"/>
  <c r="O686" i="18"/>
  <c r="O687" i="18"/>
  <c r="O688" i="18"/>
  <c r="O689" i="18"/>
  <c r="O690" i="18"/>
  <c r="O691" i="18"/>
  <c r="O692" i="18"/>
  <c r="O693" i="18"/>
  <c r="O694" i="18"/>
  <c r="O695" i="18"/>
  <c r="O696" i="18"/>
  <c r="O697" i="18"/>
  <c r="O698" i="18"/>
  <c r="O699" i="18"/>
  <c r="O700" i="18"/>
  <c r="O701" i="18"/>
  <c r="O702" i="18"/>
  <c r="O703" i="18"/>
  <c r="O704" i="18"/>
  <c r="O705" i="18"/>
  <c r="O706" i="18"/>
  <c r="O707" i="18"/>
  <c r="O708" i="18"/>
  <c r="O709" i="18"/>
  <c r="O710" i="18"/>
  <c r="O711" i="18"/>
  <c r="O712" i="18"/>
  <c r="O713" i="18"/>
  <c r="O714" i="18"/>
  <c r="O715" i="18"/>
  <c r="O716" i="18"/>
  <c r="O717" i="18"/>
  <c r="O718" i="18"/>
  <c r="O719" i="18"/>
  <c r="O720" i="18"/>
  <c r="O721" i="18"/>
  <c r="O722" i="18"/>
  <c r="O723" i="18"/>
  <c r="O724" i="18"/>
  <c r="O725" i="18"/>
  <c r="O726" i="18"/>
  <c r="O727" i="18"/>
  <c r="O728" i="18"/>
  <c r="O729" i="18"/>
  <c r="O730" i="18"/>
  <c r="O731" i="18"/>
  <c r="O732" i="18"/>
  <c r="O733" i="18"/>
  <c r="O734" i="18"/>
  <c r="O735" i="18"/>
  <c r="O736" i="18"/>
  <c r="O737" i="18"/>
  <c r="O738" i="18"/>
  <c r="O739" i="18"/>
  <c r="O740" i="18"/>
  <c r="O741" i="18"/>
  <c r="O742" i="18"/>
  <c r="O743" i="18"/>
  <c r="O744" i="18"/>
  <c r="O745" i="18"/>
  <c r="O746" i="18"/>
  <c r="O747" i="18"/>
  <c r="O748" i="18"/>
  <c r="O749" i="18"/>
  <c r="O750" i="18"/>
  <c r="O751" i="18"/>
  <c r="O752" i="18"/>
  <c r="O753" i="18"/>
  <c r="O754" i="18"/>
  <c r="O755" i="18"/>
  <c r="O756" i="18"/>
  <c r="O757" i="18"/>
  <c r="O758" i="18"/>
  <c r="O759" i="18"/>
  <c r="O760" i="18"/>
  <c r="O761" i="18"/>
  <c r="O762" i="18"/>
  <c r="O763" i="18"/>
  <c r="O764" i="18"/>
  <c r="O765" i="18"/>
  <c r="O766" i="18"/>
  <c r="O767" i="18"/>
  <c r="O768" i="18"/>
  <c r="O769" i="18"/>
  <c r="O770" i="18"/>
  <c r="O771" i="18"/>
  <c r="O772" i="18"/>
  <c r="O773" i="18"/>
  <c r="O774" i="18"/>
  <c r="O775" i="18"/>
  <c r="O776" i="18"/>
  <c r="O777" i="18"/>
  <c r="O778" i="18"/>
  <c r="O779" i="18"/>
  <c r="O780" i="18"/>
  <c r="O781" i="18"/>
  <c r="O782" i="18"/>
  <c r="O783" i="18"/>
  <c r="O784" i="18"/>
  <c r="O785" i="18"/>
  <c r="O786" i="18"/>
  <c r="O787" i="18"/>
  <c r="O788" i="18"/>
  <c r="O789" i="18"/>
  <c r="O790" i="18"/>
  <c r="O791" i="18"/>
  <c r="O792" i="18"/>
  <c r="O793" i="18"/>
  <c r="O794" i="18"/>
  <c r="O795" i="18"/>
  <c r="O796" i="18"/>
  <c r="O797" i="18"/>
  <c r="O798" i="18"/>
  <c r="O799" i="18"/>
  <c r="O800" i="18"/>
  <c r="O801" i="18"/>
  <c r="O802" i="18"/>
  <c r="O803" i="18"/>
  <c r="O804" i="18"/>
  <c r="O805" i="18"/>
  <c r="O806" i="18"/>
  <c r="O807" i="18"/>
  <c r="O808" i="18"/>
  <c r="O809" i="18"/>
  <c r="O810" i="18"/>
  <c r="O811" i="18"/>
  <c r="O812" i="18"/>
  <c r="O813" i="18"/>
  <c r="O814" i="18"/>
  <c r="O815" i="18"/>
  <c r="O816" i="18"/>
  <c r="O817" i="18"/>
  <c r="O818" i="18"/>
  <c r="O819" i="18"/>
  <c r="O820" i="18"/>
  <c r="O821" i="18"/>
  <c r="O822" i="18"/>
  <c r="O823" i="18"/>
  <c r="O824" i="18"/>
  <c r="O825" i="18"/>
  <c r="O826" i="18"/>
  <c r="O827" i="18"/>
  <c r="O828" i="18"/>
  <c r="O829" i="18"/>
  <c r="O830" i="18"/>
  <c r="O831" i="18"/>
  <c r="O832" i="18"/>
  <c r="O833" i="18"/>
  <c r="O834" i="18"/>
  <c r="O835" i="18"/>
  <c r="O836" i="18"/>
  <c r="O837" i="18"/>
  <c r="O838" i="18"/>
  <c r="O839" i="18"/>
  <c r="O840" i="18"/>
  <c r="O841" i="18"/>
  <c r="O842" i="18"/>
  <c r="O843" i="18"/>
  <c r="O844" i="18"/>
  <c r="O845" i="18"/>
  <c r="O846" i="18"/>
  <c r="O847" i="18"/>
  <c r="O848" i="18"/>
  <c r="O849" i="18"/>
  <c r="O850" i="18"/>
  <c r="O851" i="18"/>
  <c r="O852" i="18"/>
  <c r="O853" i="18"/>
  <c r="O854" i="18"/>
  <c r="O855" i="18"/>
  <c r="O856" i="18"/>
  <c r="O857" i="18"/>
  <c r="O858" i="18"/>
  <c r="O859" i="18"/>
  <c r="O860" i="18"/>
  <c r="O861" i="18"/>
  <c r="O862" i="18"/>
  <c r="O863" i="18"/>
  <c r="O864" i="18"/>
  <c r="O865" i="18"/>
  <c r="O866" i="18"/>
  <c r="O867" i="18"/>
  <c r="O868" i="18"/>
  <c r="O869" i="18"/>
  <c r="O870" i="18"/>
  <c r="O871" i="18"/>
  <c r="O872" i="18"/>
  <c r="O873" i="18"/>
  <c r="O874" i="18"/>
  <c r="O875" i="18"/>
  <c r="O876" i="18"/>
  <c r="O877" i="18"/>
  <c r="O878" i="18"/>
  <c r="O879" i="18"/>
  <c r="O880" i="18"/>
  <c r="O881" i="18"/>
  <c r="O882" i="18"/>
  <c r="O883" i="18"/>
  <c r="O884" i="18"/>
  <c r="O885" i="18"/>
  <c r="O886" i="18"/>
  <c r="O887" i="18"/>
  <c r="O888" i="18"/>
  <c r="O889" i="18"/>
  <c r="O890" i="18"/>
  <c r="O891" i="18"/>
  <c r="O892" i="18"/>
  <c r="O893" i="18"/>
  <c r="O894" i="18"/>
  <c r="O895" i="18"/>
  <c r="O896" i="18"/>
  <c r="O897" i="18"/>
  <c r="O898" i="18"/>
  <c r="O899" i="18"/>
  <c r="O900" i="18"/>
  <c r="O901" i="18"/>
  <c r="O902" i="18"/>
  <c r="O903" i="18"/>
  <c r="O904" i="18"/>
  <c r="O905" i="18"/>
  <c r="O906" i="18"/>
  <c r="O907" i="18"/>
  <c r="O908" i="18"/>
  <c r="O909" i="18"/>
  <c r="O910" i="18"/>
  <c r="O911" i="18"/>
  <c r="O912" i="18"/>
  <c r="O913" i="18"/>
  <c r="O914" i="18"/>
  <c r="O915" i="18"/>
  <c r="O916" i="18"/>
  <c r="O917" i="18"/>
  <c r="O918" i="18"/>
  <c r="O919" i="18"/>
  <c r="O920" i="18"/>
  <c r="O921" i="18"/>
  <c r="O922" i="18"/>
  <c r="O923" i="18"/>
  <c r="O924" i="18"/>
  <c r="O925" i="18"/>
  <c r="O926" i="18"/>
  <c r="O927" i="18"/>
  <c r="O928" i="18"/>
  <c r="O929" i="18"/>
  <c r="O930" i="18"/>
  <c r="O931" i="18"/>
  <c r="O932" i="18"/>
  <c r="O933" i="18"/>
  <c r="O934" i="18"/>
  <c r="O935" i="18"/>
  <c r="O936" i="18"/>
  <c r="O937" i="18"/>
  <c r="O938" i="18"/>
  <c r="O939" i="18"/>
  <c r="O940" i="18"/>
  <c r="O941" i="18"/>
  <c r="O942" i="18"/>
  <c r="O943" i="18"/>
  <c r="O944" i="18"/>
  <c r="O945" i="18"/>
  <c r="O946" i="18"/>
  <c r="O947" i="18"/>
  <c r="O948" i="18"/>
  <c r="O949" i="18"/>
  <c r="O950" i="18"/>
  <c r="O951" i="18"/>
  <c r="O952" i="18"/>
  <c r="O953" i="18"/>
  <c r="O954" i="18"/>
  <c r="O955" i="18"/>
  <c r="O956" i="18"/>
  <c r="O957" i="18"/>
  <c r="O958" i="18"/>
  <c r="O959" i="18"/>
  <c r="O960" i="18"/>
  <c r="O961" i="18"/>
  <c r="O962" i="18"/>
  <c r="O963" i="18"/>
  <c r="O964" i="18"/>
  <c r="O965" i="18"/>
  <c r="O966" i="18"/>
  <c r="O967" i="18"/>
  <c r="O968" i="18"/>
  <c r="O969" i="18"/>
  <c r="O970" i="18"/>
  <c r="O971" i="18"/>
  <c r="O972" i="18"/>
  <c r="O973" i="18"/>
  <c r="O974" i="18"/>
  <c r="O975" i="18"/>
  <c r="O976" i="18"/>
  <c r="O977" i="18"/>
  <c r="O978" i="18"/>
  <c r="O979" i="18"/>
  <c r="O980" i="18"/>
  <c r="O981" i="18"/>
  <c r="O982" i="18"/>
  <c r="O983" i="18"/>
  <c r="O984" i="18"/>
  <c r="O985" i="18"/>
  <c r="O986" i="18"/>
  <c r="O987" i="18"/>
  <c r="O988" i="18"/>
  <c r="O989" i="18"/>
  <c r="O990" i="18"/>
  <c r="O991" i="18"/>
  <c r="O992" i="18"/>
  <c r="O993" i="18"/>
  <c r="O994" i="18"/>
  <c r="O995" i="18"/>
  <c r="O996" i="18"/>
  <c r="O997" i="18"/>
  <c r="O998" i="18"/>
  <c r="O999" i="18"/>
  <c r="O1000" i="18"/>
  <c r="O1001" i="18"/>
  <c r="O1002" i="18"/>
  <c r="O1003" i="18"/>
  <c r="O1004" i="18"/>
  <c r="O1005" i="18"/>
  <c r="O1006" i="18"/>
  <c r="O1007" i="18"/>
  <c r="O1008" i="18"/>
  <c r="O1009" i="18"/>
  <c r="O1010" i="18"/>
  <c r="O1011" i="18"/>
  <c r="O1012" i="18"/>
  <c r="O1013" i="18"/>
  <c r="O1014" i="18"/>
  <c r="O1015" i="18"/>
  <c r="O1016" i="18"/>
  <c r="O1017" i="18"/>
  <c r="O1018" i="18"/>
  <c r="O1019" i="18"/>
  <c r="O1020" i="18"/>
  <c r="O1021" i="18"/>
  <c r="O1022" i="18"/>
  <c r="O1023" i="18"/>
  <c r="O1024" i="18"/>
  <c r="O1025" i="18"/>
  <c r="O1026" i="18"/>
  <c r="O1027" i="18"/>
  <c r="O1028" i="18"/>
  <c r="O1029" i="18"/>
  <c r="O1030" i="18"/>
  <c r="O1031" i="18"/>
  <c r="O1032" i="18"/>
  <c r="O1033" i="18"/>
  <c r="O1034" i="18"/>
  <c r="O1035" i="18"/>
  <c r="O1036" i="18"/>
  <c r="O1037" i="18"/>
  <c r="O1038" i="18"/>
  <c r="O1039" i="18"/>
  <c r="O1040" i="18"/>
  <c r="O1041" i="18"/>
  <c r="O1042" i="18"/>
  <c r="O1043" i="18"/>
  <c r="O1044" i="18"/>
  <c r="O1045" i="18"/>
  <c r="O1046" i="18"/>
  <c r="O1047" i="18"/>
  <c r="O1048" i="18"/>
  <c r="O1049" i="18"/>
  <c r="O1050" i="18"/>
  <c r="O1051" i="18"/>
  <c r="O1052" i="18"/>
  <c r="O4" i="18"/>
  <c r="Q5" i="18" l="1"/>
  <c r="F15" i="17" s="1"/>
  <c r="Q4" i="18"/>
  <c r="Q6" i="18"/>
  <c r="F16" i="17" l="1"/>
  <c r="K8" i="17"/>
  <c r="F14" i="17"/>
  <c r="Q7" i="18"/>
  <c r="D15" i="14"/>
  <c r="D14" i="14" s="1"/>
  <c r="D13" i="14" s="1"/>
  <c r="D12" i="14" s="1"/>
  <c r="I16" i="14"/>
  <c r="H16" i="14"/>
  <c r="G16" i="14"/>
  <c r="F16" i="14"/>
  <c r="E16" i="14"/>
  <c r="E15" i="14" l="1"/>
  <c r="H15" i="14"/>
  <c r="G15" i="14"/>
  <c r="F15" i="14"/>
  <c r="G14" i="14"/>
  <c r="I15" i="14"/>
  <c r="I14" i="14"/>
  <c r="E14" i="14" l="1"/>
  <c r="F14" i="14"/>
  <c r="H14" i="14"/>
  <c r="E13" i="14"/>
  <c r="I13" i="14"/>
  <c r="G13" i="14"/>
  <c r="F13" i="14"/>
  <c r="H13" i="14"/>
  <c r="I12" i="14" l="1"/>
  <c r="G12" i="14"/>
  <c r="H12" i="14"/>
  <c r="E12" i="14"/>
  <c r="F12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Azevedo Fioretti</author>
  </authors>
  <commentList>
    <comment ref="B7" authorId="0" shapeId="0" xr:uid="{E0302FC3-D8B5-4C0E-BE10-3AB4F460C023}">
      <text>
        <r>
          <rPr>
            <b/>
            <sz val="9"/>
            <color indexed="81"/>
            <rFont val="Segoe UI"/>
            <family val="2"/>
          </rPr>
          <t>descrever/registrar o risco identificado</t>
        </r>
      </text>
    </comment>
    <comment ref="D7" authorId="0" shapeId="0" xr:uid="{5AE4391B-CF64-4C0E-9BB4-D6C33DAAE4FB}">
      <text>
        <r>
          <rPr>
            <b/>
            <sz val="9"/>
            <color indexed="81"/>
            <rFont val="Segoe UI"/>
            <family val="2"/>
          </rPr>
          <t>descrever os fatores geradores do risco identificado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7" authorId="0" shapeId="0" xr:uid="{8152A2C6-3988-4D54-9D4B-FBF51680A28A}">
      <text>
        <r>
          <rPr>
            <b/>
            <sz val="9"/>
            <color indexed="81"/>
            <rFont val="Segoe UI"/>
            <family val="2"/>
          </rPr>
          <t>descrever as consequências que o risco identificado pode ocasionar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7" authorId="0" shapeId="0" xr:uid="{1E5F48A6-CF5A-44BA-ADFB-B613608E3D13}">
      <text>
        <r>
          <rPr>
            <b/>
            <sz val="9"/>
            <color indexed="81"/>
            <rFont val="Segoe UI"/>
            <family val="2"/>
          </rPr>
          <t>descrever controles e medidas já implantadas</t>
        </r>
      </text>
    </comment>
    <comment ref="L7" authorId="0" shapeId="0" xr:uid="{FB4D4E54-CBD5-4978-98C8-8EA356D0B230}">
      <text>
        <r>
          <rPr>
            <b/>
            <sz val="9"/>
            <color indexed="81"/>
            <rFont val="Segoe UI"/>
            <family val="2"/>
          </rPr>
          <t>descrever ações para tratamento do risco identificado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M7" authorId="0" shapeId="0" xr:uid="{0BA4C2BD-99F2-4103-8B39-319476CD5D26}">
      <text>
        <r>
          <rPr>
            <b/>
            <sz val="9"/>
            <color indexed="81"/>
            <rFont val="Segoe UI"/>
            <family val="2"/>
          </rPr>
          <t>direcionar um setor/departamento ou pessoa resposável pela implementação</t>
        </r>
      </text>
    </comment>
    <comment ref="P7" authorId="0" shapeId="0" xr:uid="{F25B3B25-64CF-4E97-8A06-097F29D70EA6}">
      <text>
        <r>
          <rPr>
            <b/>
            <sz val="9"/>
            <color indexed="81"/>
            <rFont val="Segoe UI"/>
            <family val="2"/>
          </rPr>
          <t>descrever em que momento encontra-se a implementação da ação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<sst xmlns="http://schemas.openxmlformats.org/spreadsheetml/2006/main" count="232" uniqueCount="135">
  <si>
    <t>O risco</t>
  </si>
  <si>
    <t>Análise</t>
  </si>
  <si>
    <t>Prioridade do risco</t>
  </si>
  <si>
    <t>Ref.:</t>
  </si>
  <si>
    <t>Probabilidade</t>
  </si>
  <si>
    <t>Nivel de risco</t>
  </si>
  <si>
    <t>Nível de risco</t>
  </si>
  <si>
    <t>Tratamento</t>
  </si>
  <si>
    <t>Identificação</t>
  </si>
  <si>
    <t>Tipologia</t>
  </si>
  <si>
    <t>Gerenciamento de Risco</t>
  </si>
  <si>
    <t>Quais controles existentes?</t>
  </si>
  <si>
    <t>Analise</t>
  </si>
  <si>
    <t>Impacto</t>
  </si>
  <si>
    <t>Resposta ao risco</t>
  </si>
  <si>
    <t>Ações - Implementação</t>
  </si>
  <si>
    <t>Responsável</t>
  </si>
  <si>
    <t>Prazo</t>
  </si>
  <si>
    <t>(...)</t>
  </si>
  <si>
    <t>Qual impacto o risco pode gerar? (Consequências)</t>
  </si>
  <si>
    <t>O que ocasiona o risco? 
(Causas)</t>
  </si>
  <si>
    <t>Risco</t>
  </si>
  <si>
    <t>1 - Muito improvável</t>
  </si>
  <si>
    <t>2 - Improvável</t>
  </si>
  <si>
    <t>3 - Possível</t>
  </si>
  <si>
    <t>4 - Provável</t>
  </si>
  <si>
    <t>5 Muito provável</t>
  </si>
  <si>
    <t>1 - Muito baixo</t>
  </si>
  <si>
    <t>3 - Baixo</t>
  </si>
  <si>
    <t>5 - Moderado</t>
  </si>
  <si>
    <t>7 - Alto</t>
  </si>
  <si>
    <t>9 - Muito alto</t>
  </si>
  <si>
    <t>1 - 8</t>
  </si>
  <si>
    <t>9 - 27</t>
  </si>
  <si>
    <t>28 - 45</t>
  </si>
  <si>
    <t>Pouco urgente</t>
  </si>
  <si>
    <t>Urgente</t>
  </si>
  <si>
    <t>Emergência</t>
  </si>
  <si>
    <t>Instiuição</t>
  </si>
  <si>
    <t>Instituição</t>
  </si>
  <si>
    <t>Data</t>
  </si>
  <si>
    <t>Riscos totais</t>
  </si>
  <si>
    <t>Distribuição dos níveis de risco</t>
  </si>
  <si>
    <t>Matriz de Riscos</t>
  </si>
  <si>
    <t>Painel de Gerenciamento de Riscos</t>
  </si>
  <si>
    <t>1 - Pouco Urgente</t>
  </si>
  <si>
    <t>2 - Urgente</t>
  </si>
  <si>
    <t>3 - Emergência</t>
  </si>
  <si>
    <t>1 - Operacionais</t>
  </si>
  <si>
    <t>2 - Integridade</t>
  </si>
  <si>
    <t>3 - Conformidade</t>
  </si>
  <si>
    <t>4 - Financeiros</t>
  </si>
  <si>
    <t>5 - Contábeis</t>
  </si>
  <si>
    <t>6 - Imagem</t>
  </si>
  <si>
    <t>1 - Pouco Críticos</t>
  </si>
  <si>
    <t>2 - Críticos</t>
  </si>
  <si>
    <t>3 - Muito Críticos</t>
  </si>
  <si>
    <t>Riscos muito críticos</t>
  </si>
  <si>
    <t>Tipologia:</t>
  </si>
  <si>
    <t>Ação
 implementada?</t>
  </si>
  <si>
    <t>Ações implementadas</t>
  </si>
  <si>
    <t>Distribuição das prioridades de risco</t>
  </si>
  <si>
    <t>Distribuição das tipologias de risco</t>
  </si>
  <si>
    <t>[Insira a Instituição aqui]</t>
  </si>
  <si>
    <t>X</t>
  </si>
  <si>
    <t>Y</t>
  </si>
  <si>
    <t>Z</t>
  </si>
  <si>
    <t>REAL</t>
  </si>
  <si>
    <t>CRITÉRIO</t>
  </si>
  <si>
    <t>GRÁFICO</t>
  </si>
  <si>
    <t>.</t>
  </si>
  <si>
    <t>MATRIZ DE RISCOS</t>
  </si>
  <si>
    <t>Todas</t>
  </si>
  <si>
    <t>Conformidade</t>
  </si>
  <si>
    <t>Integridade</t>
  </si>
  <si>
    <t>Imagem</t>
  </si>
  <si>
    <t>Financeiros</t>
  </si>
  <si>
    <t>Operacionais</t>
  </si>
  <si>
    <t>Contábeis</t>
  </si>
  <si>
    <t>Pouco crítico</t>
  </si>
  <si>
    <t>Crítico</t>
  </si>
  <si>
    <t>Muito crítico</t>
  </si>
  <si>
    <t>NÍVEIS</t>
  </si>
  <si>
    <t>TOTAL</t>
  </si>
  <si>
    <t>TOTAL RISCOS</t>
  </si>
  <si>
    <t>TIPOLOGIA</t>
  </si>
  <si>
    <t>PRIORIDADE</t>
  </si>
  <si>
    <t>implementadas</t>
  </si>
  <si>
    <t>ações</t>
  </si>
  <si>
    <t>prazo</t>
  </si>
  <si>
    <t>no exercício</t>
  </si>
  <si>
    <t>Ações a cumprir dentro do exercício</t>
  </si>
  <si>
    <t>[Insira o Resp./Subs/Dep./Sec./Diretoria aqui]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</si>
  <si>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</si>
  <si>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</si>
  <si>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</si>
  <si>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</si>
  <si>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</si>
  <si>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</si>
  <si>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</si>
  <si>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</si>
  <si>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</si>
  <si>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</si>
  <si>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</si>
  <si>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</si>
  <si>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</si>
  <si>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</si>
  <si>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</si>
  <si>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</si>
  <si>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</si>
  <si>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</si>
  <si>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</si>
  <si>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</si>
  <si>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[Insira a Data aqui]</t>
  </si>
  <si>
    <t>TÉCNICA SWOT</t>
  </si>
  <si>
    <t>Análise do Ambiente Interno</t>
  </si>
  <si>
    <t>Forças
(Pontos Fortes)</t>
  </si>
  <si>
    <t>1.      </t>
  </si>
  <si>
    <t>2.</t>
  </si>
  <si>
    <t>3.</t>
  </si>
  <si>
    <t>4.</t>
  </si>
  <si>
    <t>5.</t>
  </si>
  <si>
    <t>6.</t>
  </si>
  <si>
    <t>Fraquezas
(Pontos Fracos)</t>
  </si>
  <si>
    <t>1.</t>
  </si>
  <si>
    <t>Análise do Ambiente Externo</t>
  </si>
  <si>
    <t>Oportunidades
(Pontos Fortes)</t>
  </si>
  <si>
    <t>2.     </t>
  </si>
  <si>
    <t>Ameaças
(Pontos Fracos)</t>
  </si>
  <si>
    <t xml:space="preserve">OBJETIVOS ESTRATÉGICOS </t>
  </si>
  <si>
    <t>[Insira no do órgão/entidade municipal aqui]</t>
  </si>
  <si>
    <t>Instituição Municipal:</t>
  </si>
  <si>
    <t>AMBIENTE INTERNO - AVALIAÇÃO INTERNA E EXTERNA E FIXAÇÃO DOS OBJETIVOS</t>
  </si>
  <si>
    <t>Tratamento/Monitoramento</t>
  </si>
  <si>
    <t>Observações/Monitoramento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</si>
</sst>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;;;"/>
  </numFmts>
  <fonts count="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0"/>
      <color rgb="FF000000"/>
      <name val="Calibri"/>
      <family val="2"/>
    </font>
    <font>
      <sz val="11"/>
      <color theme="1"/>
      <name val="Arial Narrow"/>
      <family val="2"/>
    </font>
    <font>
      <i/>
      <sz val="8"/>
      <color theme="1"/>
      <name val="Arial Narrow"/>
      <family val="2"/>
    </font>
    <font>
      <sz val="8"/>
      <color theme="1"/>
      <name val="Arial Narrow"/>
      <family val="2"/>
    </font>
    <font>
      <sz val="11"/>
      <color theme="8"/>
      <name val="Arial Narrow"/>
      <family val="2"/>
    </font>
    <font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20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sz val="11"/>
      <color theme="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28"/>
      <color theme="1"/>
      <name val="Times New Roman"/>
      <family val="1"/>
    </font>
    <font>
      <sz val="10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1"/>
      <color rgb="FF10243E"/>
      <name val="Arial"/>
      <family val="2"/>
      <charset val="1"/>
    </font>
    <font>
      <b/>
      <sz val="10"/>
      <color rgb="FF10243E"/>
      <name val="Arial"/>
      <family val="2"/>
      <charset val="1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 Narrow"/>
      <family val="2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4"/>
      <name val="Arial"/>
      <family val="2"/>
      <charset val="1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rgb="FFF2F2F2"/>
      </patternFill>
    </fill>
    <fill>
      <patternFill patternType="solid">
        <fgColor rgb="FFEBF1DE"/>
        <bgColor rgb="FFF2F2F2"/>
      </patternFill>
    </fill>
    <fill>
      <patternFill patternType="solid">
        <fgColor theme="9" tint="0.79998168889431442"/>
        <bgColor rgb="FFF2F2F2"/>
      </patternFill>
    </fill>
    <fill>
      <patternFill patternType="solid">
        <fgColor rgb="FFFFFFFF"/>
        <bgColor rgb="FFF2F2F2"/>
      </patternFill>
    </fill>
    <fill>
      <patternFill patternType="solid">
        <fgColor rgb="FF006666"/>
        <bgColor rgb="FF215968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/>
      <diagonal/>
    </border>
    <border>
      <left style="medium">
        <color theme="0"/>
      </left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/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 style="medium">
        <color indexed="64"/>
      </bottom>
      <diagonal/>
    </border>
    <border>
      <left/>
      <right/>
      <top style="medium">
        <color theme="0"/>
      </top>
      <bottom style="medium">
        <color indexed="64"/>
      </bottom>
      <diagonal/>
    </border>
    <border>
      <left/>
      <right style="medium">
        <color indexed="64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0" xfId="0" applyFill="1"/>
    <xf numFmtId="0" fontId="0" fillId="3" borderId="6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1" fillId="6" borderId="0" xfId="0" applyFont="1" applyFill="1"/>
    <xf numFmtId="49" fontId="0" fillId="0" borderId="0" xfId="0" applyNumberFormat="1" applyAlignment="1">
      <alignment horizontal="center"/>
    </xf>
    <xf numFmtId="164" fontId="0" fillId="0" borderId="1" xfId="0" applyNumberFormat="1" applyBorder="1"/>
    <xf numFmtId="0" fontId="0" fillId="3" borderId="1" xfId="0" applyFill="1" applyBorder="1" applyAlignment="1">
      <alignment horizontal="center" vertical="center" textRotation="90" wrapText="1"/>
    </xf>
    <xf numFmtId="0" fontId="0" fillId="0" borderId="0" xfId="0" applyFill="1" applyBorder="1"/>
    <xf numFmtId="0" fontId="0" fillId="12" borderId="0" xfId="0" applyFill="1"/>
    <xf numFmtId="49" fontId="0" fillId="0" borderId="0" xfId="0" applyNumberFormat="1"/>
    <xf numFmtId="0" fontId="0" fillId="0" borderId="0" xfId="0" applyFill="1" applyBorder="1" applyAlignment="1">
      <alignment horizontal="center" vertical="center" wrapText="1"/>
    </xf>
    <xf numFmtId="0" fontId="10" fillId="3" borderId="0" xfId="0" applyFont="1" applyFill="1" applyBorder="1" applyProtection="1">
      <protection locked="0"/>
    </xf>
    <xf numFmtId="0" fontId="27" fillId="3" borderId="0" xfId="0" applyFont="1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 wrapText="1"/>
      <protection hidden="1"/>
    </xf>
    <xf numFmtId="0" fontId="0" fillId="3" borderId="6" xfId="0" applyFill="1" applyBorder="1" applyProtection="1">
      <protection hidden="1"/>
    </xf>
    <xf numFmtId="0" fontId="0" fillId="3" borderId="8" xfId="0" applyFill="1" applyBorder="1" applyAlignment="1" applyProtection="1">
      <alignment horizontal="center" vertical="top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0" fillId="0" borderId="8" xfId="0" applyFill="1" applyBorder="1" applyAlignment="1" applyProtection="1">
      <alignment horizontal="center" vertical="center" wrapText="1"/>
      <protection hidden="1"/>
    </xf>
    <xf numFmtId="0" fontId="0" fillId="3" borderId="8" xfId="0" applyFill="1" applyBorder="1" applyAlignment="1" applyProtection="1">
      <alignment horizontal="center" vertical="center" wrapText="1"/>
      <protection hidden="1"/>
    </xf>
    <xf numFmtId="0" fontId="0" fillId="3" borderId="6" xfId="0" applyFill="1" applyBorder="1" applyAlignment="1" applyProtection="1">
      <alignment horizontal="center" vertical="center" wrapText="1"/>
      <protection hidden="1"/>
    </xf>
    <xf numFmtId="0" fontId="0" fillId="3" borderId="0" xfId="0" applyFill="1" applyProtection="1">
      <protection hidden="1"/>
    </xf>
    <xf numFmtId="0" fontId="0" fillId="0" borderId="0" xfId="0" applyProtection="1">
      <protection hidden="1"/>
    </xf>
    <xf numFmtId="0" fontId="0" fillId="0" borderId="0" xfId="0" applyFill="1" applyProtection="1">
      <protection hidden="1"/>
    </xf>
    <xf numFmtId="0" fontId="29" fillId="3" borderId="0" xfId="0" applyFont="1" applyFill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Protection="1">
      <protection locked="0"/>
    </xf>
    <xf numFmtId="0" fontId="0" fillId="3" borderId="0" xfId="0" applyFill="1" applyAlignment="1" applyProtection="1">
      <alignment horizontal="justify"/>
      <protection locked="0"/>
    </xf>
    <xf numFmtId="49" fontId="0" fillId="0" borderId="8" xfId="0" applyNumberFormat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Border="1" applyAlignment="1" applyProtection="1">
      <alignment horizontal="justify"/>
      <protection locked="0"/>
    </xf>
    <xf numFmtId="0" fontId="0" fillId="0" borderId="0" xfId="0" applyAlignment="1" applyProtection="1">
      <alignment horizontal="justify"/>
      <protection locked="0"/>
    </xf>
    <xf numFmtId="0" fontId="0" fillId="0" borderId="0" xfId="0" applyFill="1" applyProtection="1">
      <protection locked="0"/>
    </xf>
    <xf numFmtId="0" fontId="31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Protection="1"/>
    <xf numFmtId="0" fontId="1" fillId="0" borderId="0" xfId="0" applyFont="1" applyAlignment="1" applyProtection="1">
      <alignment horizont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5" xfId="0" applyBorder="1" applyProtection="1"/>
    <xf numFmtId="0" fontId="0" fillId="0" borderId="5" xfId="0" applyBorder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0" fontId="7" fillId="0" borderId="0" xfId="0" applyFont="1" applyProtection="1"/>
    <xf numFmtId="0" fontId="9" fillId="0" borderId="0" xfId="0" applyFont="1" applyAlignment="1" applyProtection="1">
      <alignment horizontal="center" vertical="center"/>
    </xf>
    <xf numFmtId="0" fontId="11" fillId="0" borderId="11" xfId="0" applyFont="1" applyBorder="1" applyProtection="1"/>
    <xf numFmtId="0" fontId="12" fillId="0" borderId="12" xfId="0" applyFont="1" applyBorder="1" applyAlignment="1" applyProtection="1">
      <alignment horizontal="center" vertical="center"/>
    </xf>
    <xf numFmtId="0" fontId="11" fillId="0" borderId="13" xfId="0" applyFont="1" applyBorder="1" applyProtection="1"/>
    <xf numFmtId="0" fontId="11" fillId="0" borderId="14" xfId="0" applyFont="1" applyBorder="1" applyProtection="1"/>
    <xf numFmtId="0" fontId="14" fillId="3" borderId="15" xfId="0" applyFont="1" applyFill="1" applyBorder="1" applyAlignment="1" applyProtection="1">
      <alignment horizontal="center" vertical="center"/>
    </xf>
    <xf numFmtId="0" fontId="11" fillId="0" borderId="16" xfId="0" applyFont="1" applyBorder="1" applyProtection="1"/>
    <xf numFmtId="0" fontId="14" fillId="3" borderId="18" xfId="0" applyFont="1" applyFill="1" applyBorder="1" applyAlignment="1" applyProtection="1">
      <alignment horizontal="center" vertical="center"/>
    </xf>
    <xf numFmtId="0" fontId="17" fillId="3" borderId="17" xfId="0" applyFont="1" applyFill="1" applyBorder="1" applyAlignment="1" applyProtection="1">
      <alignment horizontal="left" vertical="center"/>
    </xf>
    <xf numFmtId="0" fontId="20" fillId="3" borderId="18" xfId="0" applyFont="1" applyFill="1" applyBorder="1" applyAlignment="1" applyProtection="1">
      <alignment vertical="center"/>
    </xf>
    <xf numFmtId="0" fontId="14" fillId="3" borderId="19" xfId="0" applyFont="1" applyFill="1" applyBorder="1" applyAlignment="1" applyProtection="1">
      <alignment horizontal="center" vertical="center"/>
    </xf>
    <xf numFmtId="1" fontId="7" fillId="0" borderId="0" xfId="0" applyNumberFormat="1" applyFont="1" applyProtection="1"/>
    <xf numFmtId="0" fontId="14" fillId="3" borderId="20" xfId="0" applyFont="1" applyFill="1" applyBorder="1" applyAlignment="1" applyProtection="1">
      <alignment horizontal="center" vertical="center"/>
    </xf>
    <xf numFmtId="0" fontId="14" fillId="3" borderId="21" xfId="0" applyFont="1" applyFill="1" applyBorder="1" applyAlignment="1" applyProtection="1">
      <alignment horizontal="center" vertical="center"/>
    </xf>
    <xf numFmtId="0" fontId="11" fillId="0" borderId="17" xfId="0" applyFont="1" applyBorder="1" applyProtection="1"/>
    <xf numFmtId="0" fontId="12" fillId="0" borderId="23" xfId="0" applyFont="1" applyBorder="1" applyAlignment="1" applyProtection="1">
      <alignment horizontal="center" vertical="center"/>
    </xf>
    <xf numFmtId="0" fontId="12" fillId="0" borderId="24" xfId="0" applyFont="1" applyBorder="1" applyAlignment="1" applyProtection="1">
      <alignment horizontal="center" vertical="center"/>
    </xf>
    <xf numFmtId="0" fontId="11" fillId="0" borderId="19" xfId="0" applyFont="1" applyBorder="1" applyProtection="1"/>
    <xf numFmtId="0" fontId="12" fillId="0" borderId="25" xfId="0" applyFont="1" applyBorder="1" applyAlignment="1" applyProtection="1">
      <alignment horizontal="center" vertical="center"/>
    </xf>
    <xf numFmtId="0" fontId="12" fillId="0" borderId="18" xfId="0" applyFont="1" applyBorder="1" applyAlignment="1" applyProtection="1">
      <alignment horizontal="center" vertical="center"/>
    </xf>
    <xf numFmtId="0" fontId="11" fillId="0" borderId="25" xfId="0" applyFont="1" applyBorder="1" applyAlignment="1" applyProtection="1">
      <alignment horizontal="center" vertical="center"/>
    </xf>
    <xf numFmtId="0" fontId="11" fillId="0" borderId="18" xfId="0" applyFont="1" applyBorder="1" applyAlignment="1" applyProtection="1">
      <alignment horizontal="center" vertical="center"/>
    </xf>
    <xf numFmtId="0" fontId="12" fillId="0" borderId="18" xfId="0" applyFont="1" applyBorder="1" applyAlignment="1" applyProtection="1">
      <alignment horizontal="left" vertical="center"/>
    </xf>
    <xf numFmtId="0" fontId="23" fillId="0" borderId="26" xfId="0" applyFont="1" applyBorder="1" applyAlignment="1" applyProtection="1">
      <alignment horizontal="left" vertical="center"/>
    </xf>
    <xf numFmtId="0" fontId="24" fillId="0" borderId="26" xfId="0" applyFont="1" applyBorder="1" applyAlignment="1" applyProtection="1">
      <alignment horizontal="center" vertical="center"/>
    </xf>
    <xf numFmtId="0" fontId="24" fillId="0" borderId="18" xfId="0" applyFont="1" applyBorder="1" applyAlignment="1" applyProtection="1">
      <alignment horizontal="center" vertical="center"/>
    </xf>
    <xf numFmtId="0" fontId="12" fillId="0" borderId="26" xfId="0" applyFont="1" applyBorder="1" applyAlignment="1" applyProtection="1">
      <alignment horizontal="center" vertical="center"/>
    </xf>
    <xf numFmtId="0" fontId="22" fillId="0" borderId="18" xfId="0" applyFont="1" applyBorder="1" applyAlignment="1" applyProtection="1">
      <alignment horizontal="left" vertical="center"/>
    </xf>
    <xf numFmtId="0" fontId="22" fillId="0" borderId="18" xfId="0" applyFont="1" applyBorder="1" applyAlignment="1" applyProtection="1">
      <alignment horizontal="center" vertical="center"/>
    </xf>
    <xf numFmtId="0" fontId="12" fillId="0" borderId="27" xfId="0" applyFont="1" applyBorder="1" applyAlignment="1" applyProtection="1">
      <alignment horizontal="center" vertical="center"/>
    </xf>
    <xf numFmtId="0" fontId="11" fillId="0" borderId="20" xfId="0" applyFont="1" applyBorder="1" applyProtection="1"/>
    <xf numFmtId="0" fontId="12" fillId="0" borderId="21" xfId="0" applyFont="1" applyBorder="1" applyAlignment="1" applyProtection="1">
      <alignment horizontal="center" vertical="center"/>
    </xf>
    <xf numFmtId="0" fontId="11" fillId="0" borderId="22" xfId="0" applyFont="1" applyBorder="1" applyProtection="1"/>
    <xf numFmtId="0" fontId="0" fillId="13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12" borderId="0" xfId="0" applyFill="1" applyAlignment="1">
      <alignment horizontal="center"/>
    </xf>
    <xf numFmtId="0" fontId="26" fillId="12" borderId="1" xfId="0" applyFont="1" applyFill="1" applyBorder="1" applyAlignment="1">
      <alignment horizontal="center" vertical="center" wrapText="1"/>
    </xf>
    <xf numFmtId="0" fontId="34" fillId="10" borderId="1" xfId="0" applyFont="1" applyFill="1" applyBorder="1" applyAlignment="1" applyProtection="1">
      <alignment horizontal="left" vertical="center" wrapText="1"/>
      <protection locked="0"/>
    </xf>
    <xf numFmtId="0" fontId="25" fillId="9" borderId="1" xfId="0" applyFont="1" applyFill="1" applyBorder="1" applyAlignment="1">
      <alignment horizontal="center" vertical="center" wrapText="1"/>
    </xf>
    <xf numFmtId="0" fontId="26" fillId="10" borderId="1" xfId="0" applyFont="1" applyFill="1" applyBorder="1" applyAlignment="1">
      <alignment horizontal="center" vertical="center" wrapText="1"/>
    </xf>
    <xf numFmtId="0" fontId="34" fillId="11" borderId="1" xfId="0" applyFont="1" applyFill="1" applyBorder="1" applyAlignment="1" applyProtection="1">
      <alignment horizontal="left" vertical="center" wrapText="1"/>
      <protection locked="0"/>
    </xf>
    <xf numFmtId="0" fontId="35" fillId="0" borderId="1" xfId="0" applyFont="1" applyBorder="1" applyAlignment="1">
      <alignment horizontal="left"/>
    </xf>
    <xf numFmtId="0" fontId="1" fillId="8" borderId="1" xfId="0" applyFont="1" applyFill="1" applyBorder="1" applyAlignment="1">
      <alignment horizontal="center" vertical="center"/>
    </xf>
    <xf numFmtId="0" fontId="27" fillId="15" borderId="0" xfId="0" applyFont="1" applyFill="1" applyAlignment="1">
      <alignment horizontal="center" vertical="center"/>
    </xf>
    <xf numFmtId="0" fontId="36" fillId="4" borderId="1" xfId="0" applyFont="1" applyFill="1" applyBorder="1" applyAlignment="1">
      <alignment horizontal="center" vertical="center"/>
    </xf>
    <xf numFmtId="0" fontId="28" fillId="15" borderId="33" xfId="0" applyFont="1" applyFill="1" applyBorder="1" applyAlignment="1" applyProtection="1">
      <alignment horizontal="center" vertical="center" wrapText="1"/>
      <protection hidden="1"/>
    </xf>
    <xf numFmtId="0" fontId="28" fillId="15" borderId="8" xfId="0" applyFont="1" applyFill="1" applyBorder="1" applyAlignment="1" applyProtection="1">
      <alignment horizontal="center" vertical="center" wrapText="1"/>
      <protection hidden="1"/>
    </xf>
    <xf numFmtId="0" fontId="28" fillId="16" borderId="8" xfId="0" applyFont="1" applyFill="1" applyBorder="1" applyAlignment="1" applyProtection="1">
      <alignment horizontal="center" vertical="center" wrapText="1"/>
      <protection hidden="1"/>
    </xf>
    <xf numFmtId="0" fontId="28" fillId="17" borderId="1" xfId="0" applyFont="1" applyFill="1" applyBorder="1" applyAlignment="1" applyProtection="1">
      <alignment horizontal="center" vertical="center" wrapText="1"/>
      <protection hidden="1"/>
    </xf>
    <xf numFmtId="0" fontId="30" fillId="14" borderId="34" xfId="0" applyFont="1" applyFill="1" applyBorder="1" applyAlignment="1" applyProtection="1">
      <alignment horizontal="center" vertical="center"/>
      <protection hidden="1"/>
    </xf>
    <xf numFmtId="0" fontId="30" fillId="14" borderId="35" xfId="0" applyFont="1" applyFill="1" applyBorder="1" applyAlignment="1" applyProtection="1">
      <alignment horizontal="center" vertical="center"/>
      <protection hidden="1"/>
    </xf>
    <xf numFmtId="0" fontId="30" fillId="14" borderId="36" xfId="0" applyFont="1" applyFill="1" applyBorder="1" applyAlignment="1" applyProtection="1">
      <alignment horizontal="center" vertical="center"/>
      <protection hidden="1"/>
    </xf>
    <xf numFmtId="0" fontId="30" fillId="14" borderId="37" xfId="0" applyFont="1" applyFill="1" applyBorder="1" applyAlignment="1" applyProtection="1">
      <alignment horizontal="center" vertical="center"/>
      <protection hidden="1"/>
    </xf>
    <xf numFmtId="0" fontId="13" fillId="3" borderId="11" xfId="0" applyFont="1" applyFill="1" applyBorder="1" applyAlignment="1" applyProtection="1">
      <alignment horizontal="left" vertical="center"/>
    </xf>
    <xf numFmtId="0" fontId="13" fillId="3" borderId="15" xfId="0" applyFont="1" applyFill="1" applyBorder="1" applyAlignment="1" applyProtection="1">
      <alignment horizontal="left" vertical="center"/>
    </xf>
    <xf numFmtId="0" fontId="13" fillId="3" borderId="17" xfId="0" applyFont="1" applyFill="1" applyBorder="1" applyAlignment="1" applyProtection="1">
      <alignment horizontal="left" vertical="center"/>
    </xf>
    <xf numFmtId="0" fontId="13" fillId="3" borderId="18" xfId="0" applyFont="1" applyFill="1" applyBorder="1" applyAlignment="1" applyProtection="1">
      <alignment horizontal="left" vertical="center"/>
    </xf>
    <xf numFmtId="0" fontId="15" fillId="3" borderId="15" xfId="0" applyFont="1" applyFill="1" applyBorder="1" applyAlignment="1" applyProtection="1">
      <alignment horizontal="right" vertical="center"/>
    </xf>
    <xf numFmtId="0" fontId="15" fillId="3" borderId="18" xfId="0" applyFont="1" applyFill="1" applyBorder="1" applyAlignment="1" applyProtection="1">
      <alignment horizontal="right" vertical="center"/>
    </xf>
    <xf numFmtId="0" fontId="16" fillId="3" borderId="15" xfId="0" applyFont="1" applyFill="1" applyBorder="1" applyAlignment="1" applyProtection="1">
      <alignment horizontal="left" vertical="center"/>
    </xf>
    <xf numFmtId="0" fontId="16" fillId="3" borderId="13" xfId="0" applyFont="1" applyFill="1" applyBorder="1" applyAlignment="1" applyProtection="1">
      <alignment horizontal="left" vertical="center"/>
    </xf>
    <xf numFmtId="0" fontId="16" fillId="3" borderId="18" xfId="0" applyFont="1" applyFill="1" applyBorder="1" applyAlignment="1" applyProtection="1">
      <alignment horizontal="left" vertical="center"/>
    </xf>
    <xf numFmtId="0" fontId="16" fillId="3" borderId="19" xfId="0" applyFont="1" applyFill="1" applyBorder="1" applyAlignment="1" applyProtection="1">
      <alignment horizontal="left" vertical="center"/>
    </xf>
    <xf numFmtId="0" fontId="19" fillId="3" borderId="18" xfId="0" applyFont="1" applyFill="1" applyBorder="1" applyAlignment="1" applyProtection="1">
      <alignment horizontal="right" vertical="center"/>
    </xf>
    <xf numFmtId="0" fontId="11" fillId="7" borderId="0" xfId="0" applyFont="1" applyFill="1" applyBorder="1" applyAlignment="1" applyProtection="1">
      <alignment horizontal="center" vertical="center"/>
    </xf>
    <xf numFmtId="0" fontId="19" fillId="3" borderId="21" xfId="0" applyFont="1" applyFill="1" applyBorder="1" applyAlignment="1" applyProtection="1">
      <alignment horizontal="right" vertical="center"/>
    </xf>
    <xf numFmtId="14" fontId="20" fillId="3" borderId="28" xfId="0" applyNumberFormat="1" applyFont="1" applyFill="1" applyBorder="1" applyAlignment="1" applyProtection="1">
      <alignment horizontal="left" vertical="center"/>
    </xf>
    <xf numFmtId="14" fontId="20" fillId="3" borderId="29" xfId="0" applyNumberFormat="1" applyFont="1" applyFill="1" applyBorder="1" applyAlignment="1" applyProtection="1">
      <alignment horizontal="left" vertical="center"/>
    </xf>
    <xf numFmtId="14" fontId="20" fillId="3" borderId="30" xfId="0" applyNumberFormat="1" applyFont="1" applyFill="1" applyBorder="1" applyAlignment="1" applyProtection="1">
      <alignment horizontal="left" vertical="center"/>
    </xf>
    <xf numFmtId="14" fontId="18" fillId="0" borderId="31" xfId="0" applyNumberFormat="1" applyFont="1" applyBorder="1" applyAlignment="1" applyProtection="1">
      <alignment horizontal="left"/>
      <protection locked="0"/>
    </xf>
    <xf numFmtId="14" fontId="18" fillId="0" borderId="25" xfId="0" applyNumberFormat="1" applyFont="1" applyBorder="1" applyAlignment="1" applyProtection="1">
      <alignment horizontal="left"/>
      <protection locked="0"/>
    </xf>
    <xf numFmtId="14" fontId="18" fillId="0" borderId="32" xfId="0" applyNumberFormat="1" applyFont="1" applyBorder="1" applyAlignment="1" applyProtection="1">
      <alignment horizontal="left"/>
      <protection locked="0"/>
    </xf>
    <xf numFmtId="0" fontId="21" fillId="7" borderId="0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0" fillId="2" borderId="1" xfId="0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 textRotation="90" wrapText="1"/>
    </xf>
    <xf numFmtId="0" fontId="0" fillId="5" borderId="1" xfId="0" applyFill="1" applyBorder="1" applyAlignment="1">
      <alignment horizontal="center" vertical="center" textRotation="90" wrapText="1"/>
    </xf>
    <xf numFmtId="0" fontId="0" fillId="2" borderId="9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90"/>
    </xf>
    <xf numFmtId="0" fontId="31" fillId="0" borderId="1" xfId="0" applyFont="1" applyFill="1" applyBorder="1" applyAlignment="1" applyProtection="1">
      <alignment horizontal="center" vertical="center" wrapText="1"/>
      <protection locked="0"/>
    </xf>
    <xf numFmtId="14" fontId="31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E07D"/>
      <color rgb="FF2B9146"/>
      <color rgb="FFFF2121"/>
      <color rgb="FFC83221"/>
      <color rgb="FFFF2821"/>
      <color rgb="FFDC2121"/>
      <color rgb="FFF02121"/>
      <color rgb="FF547846"/>
      <color rgb="FFA19DAA"/>
      <color rgb="FFED7D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932427701682687E-2"/>
          <c:y val="4.0088308224188941E-2"/>
          <c:w val="0.89472398589065261"/>
          <c:h val="0.85017453041041902"/>
        </c:manualLayout>
      </c:layout>
      <c:bubbleChart>
        <c:varyColors val="0"/>
        <c:ser>
          <c:idx val="0"/>
          <c:order val="0"/>
          <c:spPr>
            <a:solidFill>
              <a:schemeClr val="accent1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45F7E4A8-BEF4-4BDE-B4D3-D19F5B2A6510}" type="CELLRANGE">
                      <a:rPr lang="en-US"/>
                      <a:pPr/>
                      <a:t>[INTERVALODACÉLULA]</a:t>
                    </a:fld>
                    <a:endParaRPr lang="pt-B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3BAE-41EA-9B94-3370785E05A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82BAA826-0833-4627-8881-C214BAC0205D}" type="CELLRANGE">
                      <a:rPr lang="en-US"/>
                      <a:pPr/>
                      <a:t>[INTERVALODACÉLULA]</a:t>
                    </a:fld>
                    <a:endParaRPr lang="pt-B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3BAE-41EA-9B94-3370785E05A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6B77B4F1-DA88-4C81-B762-15B1B9AE300F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3BAE-41EA-9B94-3370785E05A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D3AEF9F-F5E8-4B9F-ADD7-1D54552E15FB}" type="CELLRANGE">
                      <a:rPr lang="en-US"/>
                      <a:pPr/>
                      <a:t>[INTERVALODACÉLULA]</a:t>
                    </a:fld>
                    <a:endParaRPr lang="pt-B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3BAE-41EA-9B94-3370785E05A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90674AE9-1D09-4FF1-9F19-AE74C1591BBE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3BAE-41EA-9B94-3370785E05A8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F85B79FC-740D-44BB-8599-FDB8E53B13CC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3BAE-41EA-9B94-3370785E05A8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48D39AF6-660E-4C57-8D00-3EFB9082F74D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3BAE-41EA-9B94-3370785E05A8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C1DB8E34-EC12-45CF-AD76-1AE41FB11274}" type="CELLRANGE">
                      <a:rPr lang="en-US"/>
                      <a:pPr/>
                      <a:t>[INTERVALODACÉLULA]</a:t>
                    </a:fld>
                    <a:endParaRPr lang="pt-B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3BAE-41EA-9B94-3370785E05A8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A8D5A513-8C06-4A39-8FE4-939DED9260BF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3BAE-41EA-9B94-3370785E05A8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51F26961-C53C-40A3-BB11-E0C6BEDB995D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3BAE-41EA-9B94-3370785E05A8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C70936E8-1A12-437A-821B-479327A9619C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3BAE-41EA-9B94-3370785E05A8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31A461C7-9289-4A7C-AB88-E035F7B20C10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3BAE-41EA-9B94-3370785E05A8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C62AC06A-79EE-4ACD-B78F-64533D561898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3BAE-41EA-9B94-3370785E05A8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0D0BA4F3-9B19-4F2F-829D-B05EE86B7652}" type="CELLRANGE">
                      <a:rPr lang="en-US"/>
                      <a:pPr/>
                      <a:t>[INTERVALODACÉLULA]</a:t>
                    </a:fld>
                    <a:endParaRPr lang="pt-B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3BAE-41EA-9B94-3370785E05A8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6E69BAC4-9142-41A2-9BD4-0A9CF0E40F84}" type="CELLRANGE">
                      <a:rPr lang="en-US"/>
                      <a:pPr/>
                      <a:t>[INTERVALODACÉLULA]</a:t>
                    </a:fld>
                    <a:endParaRPr lang="pt-B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3BAE-41EA-9B94-3370785E05A8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F515A762-5326-44B4-8C6B-E1587C03E6DE}" type="CELLRANGE">
                      <a:rPr lang="en-US"/>
                      <a:pPr/>
                      <a:t>[INTERVALODACÉLULA]</a:t>
                    </a:fld>
                    <a:endParaRPr lang="pt-B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3BAE-41EA-9B94-3370785E05A8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6299D2EB-D019-4E46-A37E-62477D7B77B0}" type="CELLRANGE">
                      <a:rPr lang="en-US"/>
                      <a:pPr/>
                      <a:t>[INTERVALODACÉLULA]</a:t>
                    </a:fld>
                    <a:endParaRPr lang="pt-B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3BAE-41EA-9B94-3370785E05A8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E77DC75F-3558-492F-9296-F65CC156213F}" type="CELLRANGE">
                      <a:rPr lang="en-US"/>
                      <a:pPr/>
                      <a:t>[INTERVALODACÉLULA]</a:t>
                    </a:fld>
                    <a:endParaRPr lang="pt-B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3BAE-41EA-9B94-3370785E05A8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97403C58-774A-40B9-A88F-2CC7A396A686}" type="CELLRANGE">
                      <a:rPr lang="en-US"/>
                      <a:pPr/>
                      <a:t>[INTERVALODACÉLULA]</a:t>
                    </a:fld>
                    <a:endParaRPr lang="pt-B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3BAE-41EA-9B94-3370785E05A8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12226598-DEB7-40D4-AEDC-CE7106153C27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3BAE-41EA-9B94-3370785E05A8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FFBBD655-60DA-4E7B-9818-67C71FCC9E61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3BAE-41EA-9B94-3370785E05A8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36D49943-E198-4142-9531-AE0EBE1C95E1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3BAE-41EA-9B94-3370785E05A8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C9674284-2A2B-4344-A9A4-3BFCD8823338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3BAE-41EA-9B94-3370785E05A8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FF66FF99-F300-4A78-9AF7-0D98CA7382F2}" type="CELLRANGE">
                      <a:rPr lang="en-US"/>
                      <a:pPr/>
                      <a:t>[INTERVALODACÉLULA]</a:t>
                    </a:fld>
                    <a:endParaRPr lang="pt-B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3BAE-41EA-9B94-3370785E05A8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F3D4A976-458A-4B75-A238-E68DEA977EFE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3BAE-41EA-9B94-3370785E05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Cálculo!$G$4:$G$28</c:f>
              <c:numCache>
                <c:formatCode>General</c:formatCode>
                <c:ptCount val="25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1.5</c:v>
                </c:pt>
                <c:pt idx="6">
                  <c:v>1.5</c:v>
                </c:pt>
                <c:pt idx="7">
                  <c:v>1.5</c:v>
                </c:pt>
                <c:pt idx="8">
                  <c:v>1.5</c:v>
                </c:pt>
                <c:pt idx="9">
                  <c:v>1.5</c:v>
                </c:pt>
                <c:pt idx="10">
                  <c:v>2.5</c:v>
                </c:pt>
                <c:pt idx="11">
                  <c:v>2.5</c:v>
                </c:pt>
                <c:pt idx="12">
                  <c:v>2.5</c:v>
                </c:pt>
                <c:pt idx="13">
                  <c:v>2.5</c:v>
                </c:pt>
                <c:pt idx="14">
                  <c:v>2.5</c:v>
                </c:pt>
                <c:pt idx="15">
                  <c:v>3.5</c:v>
                </c:pt>
                <c:pt idx="16">
                  <c:v>3.5</c:v>
                </c:pt>
                <c:pt idx="17">
                  <c:v>3.5</c:v>
                </c:pt>
                <c:pt idx="18">
                  <c:v>3.5</c:v>
                </c:pt>
                <c:pt idx="19">
                  <c:v>3.5</c:v>
                </c:pt>
                <c:pt idx="20">
                  <c:v>4.5</c:v>
                </c:pt>
                <c:pt idx="21">
                  <c:v>4.5</c:v>
                </c:pt>
                <c:pt idx="22">
                  <c:v>4.5</c:v>
                </c:pt>
                <c:pt idx="23">
                  <c:v>4.5</c:v>
                </c:pt>
                <c:pt idx="24">
                  <c:v>4.5</c:v>
                </c:pt>
              </c:numCache>
            </c:numRef>
          </c:xVal>
          <c:yVal>
            <c:numRef>
              <c:f>Cálculo!$H$4:$H$28</c:f>
              <c:numCache>
                <c:formatCode>General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0</c:v>
                </c:pt>
                <c:pt idx="6">
                  <c:v>2</c:v>
                </c:pt>
                <c:pt idx="7">
                  <c:v>4</c:v>
                </c:pt>
                <c:pt idx="8">
                  <c:v>6</c:v>
                </c:pt>
                <c:pt idx="9">
                  <c:v>8</c:v>
                </c:pt>
                <c:pt idx="10">
                  <c:v>0</c:v>
                </c:pt>
                <c:pt idx="11">
                  <c:v>2</c:v>
                </c:pt>
                <c:pt idx="12">
                  <c:v>4</c:v>
                </c:pt>
                <c:pt idx="13">
                  <c:v>6</c:v>
                </c:pt>
                <c:pt idx="14">
                  <c:v>8</c:v>
                </c:pt>
                <c:pt idx="15">
                  <c:v>0</c:v>
                </c:pt>
                <c:pt idx="16">
                  <c:v>2</c:v>
                </c:pt>
                <c:pt idx="17">
                  <c:v>4</c:v>
                </c:pt>
                <c:pt idx="18">
                  <c:v>6</c:v>
                </c:pt>
                <c:pt idx="19">
                  <c:v>8</c:v>
                </c:pt>
                <c:pt idx="20">
                  <c:v>0</c:v>
                </c:pt>
                <c:pt idx="21">
                  <c:v>2</c:v>
                </c:pt>
                <c:pt idx="22">
                  <c:v>4</c:v>
                </c:pt>
                <c:pt idx="23">
                  <c:v>6</c:v>
                </c:pt>
                <c:pt idx="24">
                  <c:v>8</c:v>
                </c:pt>
              </c:numCache>
            </c:numRef>
          </c:yVal>
          <c:bubbleSize>
            <c:numRef>
              <c:f>Cálculo!$F$4:$F$28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bubbleSize>
          <c:bubble3D val="0"/>
          <c:extLst>
            <c:ext xmlns:c15="http://schemas.microsoft.com/office/drawing/2012/chart" uri="{02D57815-91ED-43cb-92C2-25804820EDAC}">
              <c15:datalabelsRange>
                <c15:f>Cálculo!$F$4:$F$28</c15:f>
                <c15:dlblRangeCache>
                  <c:ptCount val="2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9-3BAE-41EA-9B94-3370785E0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434985688"/>
        <c:axId val="434989216"/>
      </c:bubbleChart>
      <c:valAx>
        <c:axId val="434985688"/>
        <c:scaling>
          <c:orientation val="minMax"/>
          <c:max val="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434989216"/>
        <c:crossesAt val="-1"/>
        <c:crossBetween val="midCat"/>
        <c:majorUnit val="1"/>
      </c:valAx>
      <c:valAx>
        <c:axId val="434989216"/>
        <c:scaling>
          <c:orientation val="minMax"/>
          <c:max val="9"/>
          <c:min val="-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434985688"/>
        <c:crosses val="autoZero"/>
        <c:crossBetween val="midCat"/>
        <c:majorUnit val="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latin typeface="Arial Narrow" panose="020B0606020202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43190132321545"/>
          <c:y val="0.11548512237503199"/>
          <c:w val="0.85114535896688126"/>
          <c:h val="0.44338194412089021"/>
        </c:manualLayout>
      </c:layout>
      <c:barChart>
        <c:barDir val="col"/>
        <c:grouping val="clustered"/>
        <c:varyColors val="0"/>
        <c:ser>
          <c:idx val="0"/>
          <c:order val="0"/>
          <c:tx>
            <c:v>Tipologia de Riscos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 Painel Gerenciamento de Riscos'!$S$14:$S$19</c:f>
              <c:strCache>
                <c:ptCount val="6"/>
                <c:pt idx="0">
                  <c:v>1 - Operacionais</c:v>
                </c:pt>
                <c:pt idx="1">
                  <c:v>2 - Integridade</c:v>
                </c:pt>
                <c:pt idx="2">
                  <c:v>3 - Conformidade</c:v>
                </c:pt>
                <c:pt idx="3">
                  <c:v>4 - Financeiros</c:v>
                </c:pt>
                <c:pt idx="4">
                  <c:v>5 - Contábeis</c:v>
                </c:pt>
                <c:pt idx="5">
                  <c:v>6 - Imagem</c:v>
                </c:pt>
              </c:strCache>
            </c:strRef>
          </c:cat>
          <c:val>
            <c:numRef>
              <c:f>' Painel Gerenciamento de Riscos'!$V$14:$V$19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18-4352-B161-AB14AE914B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4988824"/>
        <c:axId val="434984512"/>
      </c:barChart>
      <c:catAx>
        <c:axId val="434988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434984512"/>
        <c:crosses val="autoZero"/>
        <c:auto val="1"/>
        <c:lblAlgn val="ctr"/>
        <c:lblOffset val="100"/>
        <c:noMultiLvlLbl val="0"/>
      </c:catAx>
      <c:valAx>
        <c:axId val="4349845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34988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tx1">
        <a:alpha val="0"/>
      </a:schemeClr>
    </a:solidFill>
    <a:ln w="9525" cap="flat" cmpd="sng" algn="ctr">
      <a:noFill/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Prioridades dos Riscos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tx>
            <c:v>Prioridades</c:v>
          </c:tx>
          <c:dPt>
            <c:idx val="0"/>
            <c:bubble3D val="0"/>
            <c:spPr>
              <a:solidFill>
                <a:srgbClr val="A19DA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CD6-422A-9245-4C2D0215B28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CD6-422A-9245-4C2D0215B289}"/>
              </c:ext>
            </c:extLst>
          </c:dPt>
          <c:dPt>
            <c:idx val="2"/>
            <c:bubble3D val="0"/>
            <c:spPr>
              <a:solidFill>
                <a:srgbClr val="FF212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CD6-422A-9245-4C2D0215B289}"/>
              </c:ext>
            </c:extLst>
          </c:dPt>
          <c:cat>
            <c:strRef>
              <c:f>' Painel Gerenciamento de Riscos'!$S$26:$S$28</c:f>
              <c:strCache>
                <c:ptCount val="3"/>
                <c:pt idx="0">
                  <c:v>1 - Pouco Urgente</c:v>
                </c:pt>
                <c:pt idx="1">
                  <c:v>2 - Urgente</c:v>
                </c:pt>
                <c:pt idx="2">
                  <c:v>3 - Emergência</c:v>
                </c:pt>
              </c:strCache>
            </c:strRef>
          </c:cat>
          <c:val>
            <c:numRef>
              <c:f>' Painel Gerenciamento de Riscos'!$V$26:$V$28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CD6-422A-9245-4C2D0215B2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tx1">
        <a:lumMod val="75000"/>
        <a:lumOff val="25000"/>
        <a:alpha val="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43190132321545"/>
          <c:y val="0.11548512237503199"/>
          <c:w val="0.85114535896688126"/>
          <c:h val="0.44338194412089021"/>
        </c:manualLayout>
      </c:layout>
      <c:barChart>
        <c:barDir val="col"/>
        <c:grouping val="clustered"/>
        <c:varyColors val="0"/>
        <c:ser>
          <c:idx val="0"/>
          <c:order val="0"/>
          <c:tx>
            <c:v>Níveis de risco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 Painel Gerenciamento de Riscos'!$C$14:$C$16</c:f>
              <c:strCache>
                <c:ptCount val="3"/>
                <c:pt idx="0">
                  <c:v>1 - Pouco Críticos</c:v>
                </c:pt>
                <c:pt idx="1">
                  <c:v>2 - Críticos</c:v>
                </c:pt>
                <c:pt idx="2">
                  <c:v>3 - Muito Críticos</c:v>
                </c:pt>
              </c:strCache>
            </c:strRef>
          </c:cat>
          <c:val>
            <c:numRef>
              <c:f>' Painel Gerenciamento de Riscos'!$F$14:$F$16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45-46AE-8290-E295692AD9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4988824"/>
        <c:axId val="434984512"/>
      </c:barChart>
      <c:catAx>
        <c:axId val="434988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434984512"/>
        <c:crosses val="autoZero"/>
        <c:auto val="1"/>
        <c:lblAlgn val="ctr"/>
        <c:lblOffset val="100"/>
        <c:noMultiLvlLbl val="0"/>
      </c:catAx>
      <c:valAx>
        <c:axId val="4349845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34988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tx1">
        <a:alpha val="0"/>
      </a:schemeClr>
    </a:solidFill>
    <a:ln w="9525" cap="flat" cmpd="sng" algn="ctr">
      <a:noFill/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image" Target="../media/image7.jpeg"/><Relationship Id="rId2" Type="http://schemas.openxmlformats.org/officeDocument/2006/relationships/chart" Target="../charts/chart1.xml"/><Relationship Id="rId1" Type="http://schemas.openxmlformats.org/officeDocument/2006/relationships/image" Target="../media/image5.png"/><Relationship Id="rId6" Type="http://schemas.openxmlformats.org/officeDocument/2006/relationships/image" Target="../media/image6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367393</xdr:colOff>
      <xdr:row>0</xdr:row>
      <xdr:rowOff>81642</xdr:rowOff>
    </xdr:from>
    <xdr:to>
      <xdr:col>3</xdr:col>
      <xdr:colOff>349704</xdr:colOff>
      <xdr:row>4</xdr:row>
      <xdr:rowOff>119742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E1B5B38-AAF8-45F7-B637-084AC352CA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393" y="81642"/>
          <a:ext cx="3533775" cy="800100"/>
        </a:xfrm>
        <a:prstGeom prst="rect">
          <a:avLst/>
        </a:prstGeom>
      </xdr:spPr>
    </xdr:pic>
    <xdr:clientData/>
  </xdr:twoCellAnchor>
  <xdr:twoCellAnchor editAs="oneCell">
    <xdr:from>
      <xdr:col>9</xdr:col>
      <xdr:colOff>2330903</xdr:colOff>
      <xdr:row>0</xdr:row>
      <xdr:rowOff>27214</xdr:rowOff>
    </xdr:from>
    <xdr:to>
      <xdr:col>13</xdr:col>
      <xdr:colOff>299357</xdr:colOff>
      <xdr:row>4</xdr:row>
      <xdr:rowOff>146399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D402BC50-9674-413B-8418-B3FB2D9617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7617" y="27214"/>
          <a:ext cx="2145847" cy="881185"/>
        </a:xfrm>
        <a:prstGeom prst="rect">
          <a:avLst/>
        </a:prstGeom>
      </xdr:spPr>
    </xdr:pic>
    <xdr:clientData/>
  </xdr:twoCellAnchor>
  <xdr:twoCellAnchor editAs="oneCell">
    <xdr:from>
      <xdr:col>13</xdr:col>
      <xdr:colOff>517072</xdr:colOff>
      <xdr:row>0</xdr:row>
      <xdr:rowOff>0</xdr:rowOff>
    </xdr:from>
    <xdr:to>
      <xdr:col>15</xdr:col>
      <xdr:colOff>231321</xdr:colOff>
      <xdr:row>4</xdr:row>
      <xdr:rowOff>176893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6495B862-0F6A-457D-B000-C58906AD6916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29" t="12123" r="6656" b="19823"/>
        <a:stretch/>
      </xdr:blipFill>
      <xdr:spPr bwMode="auto">
        <a:xfrm>
          <a:off x="15961179" y="0"/>
          <a:ext cx="938892" cy="93889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562769</xdr:colOff>
      <xdr:row>0</xdr:row>
      <xdr:rowOff>27781</xdr:rowOff>
    </xdr:from>
    <xdr:to>
      <xdr:col>4</xdr:col>
      <xdr:colOff>1289050</xdr:colOff>
      <xdr:row>3</xdr:row>
      <xdr:rowOff>142081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CDE0D5B-FB2B-4E19-B779-52BF93D7C0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1269" y="27781"/>
          <a:ext cx="3536156" cy="781050"/>
        </a:xfrm>
        <a:prstGeom prst="rect">
          <a:avLst/>
        </a:prstGeom>
      </xdr:spPr>
    </xdr:pic>
    <xdr:clientData/>
  </xdr:twoCellAnchor>
  <xdr:twoCellAnchor editAs="oneCell">
    <xdr:from>
      <xdr:col>4</xdr:col>
      <xdr:colOff>2401095</xdr:colOff>
      <xdr:row>0</xdr:row>
      <xdr:rowOff>0</xdr:rowOff>
    </xdr:from>
    <xdr:to>
      <xdr:col>5</xdr:col>
      <xdr:colOff>1730376</xdr:colOff>
      <xdr:row>3</xdr:row>
      <xdr:rowOff>196519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417F4EA5-5B5B-4F86-9A03-6CB65E854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9470" y="0"/>
          <a:ext cx="2139156" cy="863269"/>
        </a:xfrm>
        <a:prstGeom prst="rect">
          <a:avLst/>
        </a:prstGeom>
      </xdr:spPr>
    </xdr:pic>
    <xdr:clientData/>
  </xdr:twoCellAnchor>
  <xdr:twoCellAnchor editAs="oneCell">
    <xdr:from>
      <xdr:col>6</xdr:col>
      <xdr:colOff>166688</xdr:colOff>
      <xdr:row>0</xdr:row>
      <xdr:rowOff>35719</xdr:rowOff>
    </xdr:from>
    <xdr:to>
      <xdr:col>6</xdr:col>
      <xdr:colOff>988219</xdr:colOff>
      <xdr:row>3</xdr:row>
      <xdr:rowOff>202407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C34E1194-BFFC-4E69-8AFD-08130AEC1E76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29" t="12123" r="6656" b="19823"/>
        <a:stretch/>
      </xdr:blipFill>
      <xdr:spPr bwMode="auto">
        <a:xfrm>
          <a:off x="13370719" y="35719"/>
          <a:ext cx="821531" cy="84534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25</xdr:row>
      <xdr:rowOff>28575</xdr:rowOff>
    </xdr:from>
    <xdr:to>
      <xdr:col>16</xdr:col>
      <xdr:colOff>95250</xdr:colOff>
      <xdr:row>37</xdr:row>
      <xdr:rowOff>171451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37AC0CD7-9C31-40A9-9FFC-80B464DE8F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5983" y="5563658"/>
          <a:ext cx="4493684" cy="2809876"/>
        </a:xfrm>
        <a:prstGeom prst="rect">
          <a:avLst/>
        </a:prstGeom>
      </xdr:spPr>
    </xdr:pic>
    <xdr:clientData/>
  </xdr:twoCellAnchor>
  <xdr:twoCellAnchor>
    <xdr:from>
      <xdr:col>2</xdr:col>
      <xdr:colOff>179917</xdr:colOff>
      <xdr:row>24</xdr:row>
      <xdr:rowOff>160866</xdr:rowOff>
    </xdr:from>
    <xdr:to>
      <xdr:col>17</xdr:col>
      <xdr:colOff>1042</xdr:colOff>
      <xdr:row>39</xdr:row>
      <xdr:rowOff>42741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D5E349D-2888-4762-91CB-41616E3BED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14</xdr:col>
      <xdr:colOff>0</xdr:colOff>
      <xdr:row>38</xdr:row>
      <xdr:rowOff>123825</xdr:rowOff>
    </xdr:from>
    <xdr:ext cx="949555" cy="254237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D99DD47A-2EE5-4677-9CC3-A149DD1D5F0B}"/>
            </a:ext>
          </a:extLst>
        </xdr:cNvPr>
        <xdr:cNvSpPr txBox="1"/>
      </xdr:nvSpPr>
      <xdr:spPr>
        <a:xfrm>
          <a:off x="4695825" y="8429625"/>
          <a:ext cx="949555" cy="2542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latin typeface="Arial Narrow" panose="020B0606020202030204" pitchFamily="34" charset="0"/>
            </a:rPr>
            <a:t>Probabilidade</a:t>
          </a:r>
        </a:p>
      </xdr:txBody>
    </xdr:sp>
    <xdr:clientData/>
  </xdr:oneCellAnchor>
  <xdr:oneCellAnchor>
    <xdr:from>
      <xdr:col>2</xdr:col>
      <xdr:colOff>23933</xdr:colOff>
      <xdr:row>24</xdr:row>
      <xdr:rowOff>100959</xdr:rowOff>
    </xdr:from>
    <xdr:ext cx="254237" cy="628121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BA69C696-086E-4224-8D29-E3140779F98C}"/>
            </a:ext>
          </a:extLst>
        </xdr:cNvPr>
        <xdr:cNvSpPr txBox="1"/>
      </xdr:nvSpPr>
      <xdr:spPr>
        <a:xfrm rot="16200000">
          <a:off x="760916" y="5526651"/>
          <a:ext cx="628121" cy="2542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latin typeface="Arial Narrow" panose="020B0606020202030204" pitchFamily="34" charset="0"/>
            </a:rPr>
            <a:t>Impacto</a:t>
          </a:r>
        </a:p>
      </xdr:txBody>
    </xdr:sp>
    <xdr:clientData/>
  </xdr:oneCellAnchor>
  <xdr:twoCellAnchor>
    <xdr:from>
      <xdr:col>22</xdr:col>
      <xdr:colOff>9526</xdr:colOff>
      <xdr:row>12</xdr:row>
      <xdr:rowOff>209549</xdr:rowOff>
    </xdr:from>
    <xdr:to>
      <xdr:col>33</xdr:col>
      <xdr:colOff>228601</xdr:colOff>
      <xdr:row>22</xdr:row>
      <xdr:rowOff>142875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E2E15CD-DE26-4416-BBDB-F6A795976C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25263</xdr:colOff>
      <xdr:row>24</xdr:row>
      <xdr:rowOff>173521</xdr:rowOff>
    </xdr:from>
    <xdr:to>
      <xdr:col>34</xdr:col>
      <xdr:colOff>393839</xdr:colOff>
      <xdr:row>39</xdr:row>
      <xdr:rowOff>173522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E9BDC2B6-7F70-40CF-B442-DFC2F8BCC2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196712</xdr:colOff>
      <xdr:row>13</xdr:row>
      <xdr:rowOff>31059</xdr:rowOff>
    </xdr:from>
    <xdr:to>
      <xdr:col>16</xdr:col>
      <xdr:colOff>101048</xdr:colOff>
      <xdr:row>23</xdr:row>
      <xdr:rowOff>40585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BA459BFF-3611-4F05-9EC9-180D2DF5EA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2</xdr:col>
      <xdr:colOff>199178</xdr:colOff>
      <xdr:row>37</xdr:row>
      <xdr:rowOff>76717</xdr:rowOff>
    </xdr:from>
    <xdr:to>
      <xdr:col>3</xdr:col>
      <xdr:colOff>37030</xdr:colOff>
      <xdr:row>37</xdr:row>
      <xdr:rowOff>193948</xdr:rowOff>
    </xdr:to>
    <xdr:pic>
      <xdr:nvPicPr>
        <xdr:cNvPr id="12" name="Imagem 11">
          <a:extLst>
            <a:ext uri="{FF2B5EF4-FFF2-40B4-BE49-F238E27FC236}">
              <a16:creationId xmlns:a16="http://schemas.microsoft.com/office/drawing/2014/main" id="{E120A973-DC2A-453E-8838-C8CED395F7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244502" y="8346658"/>
          <a:ext cx="151616" cy="117231"/>
        </a:xfrm>
        <a:prstGeom prst="rect">
          <a:avLst/>
        </a:prstGeom>
      </xdr:spPr>
    </xdr:pic>
    <xdr:clientData/>
  </xdr:twoCellAnchor>
  <xdr:twoCellAnchor editAs="oneCell">
    <xdr:from>
      <xdr:col>3</xdr:col>
      <xdr:colOff>73270</xdr:colOff>
      <xdr:row>38</xdr:row>
      <xdr:rowOff>14655</xdr:rowOff>
    </xdr:from>
    <xdr:to>
      <xdr:col>3</xdr:col>
      <xdr:colOff>226180</xdr:colOff>
      <xdr:row>38</xdr:row>
      <xdr:rowOff>131886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25646C83-CFE7-4A7A-A5D2-5326D9F370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440116" y="8352693"/>
          <a:ext cx="152910" cy="117231"/>
        </a:xfrm>
        <a:prstGeom prst="rect">
          <a:avLst/>
        </a:prstGeom>
      </xdr:spPr>
    </xdr:pic>
    <xdr:clientData/>
  </xdr:twoCellAnchor>
  <xdr:twoCellAnchor editAs="oneCell">
    <xdr:from>
      <xdr:col>30</xdr:col>
      <xdr:colOff>137583</xdr:colOff>
      <xdr:row>2</xdr:row>
      <xdr:rowOff>31750</xdr:rowOff>
    </xdr:from>
    <xdr:to>
      <xdr:col>32</xdr:col>
      <xdr:colOff>296121</xdr:colOff>
      <xdr:row>5</xdr:row>
      <xdr:rowOff>211667</xdr:rowOff>
    </xdr:to>
    <xdr:pic>
      <xdr:nvPicPr>
        <xdr:cNvPr id="15" name="Imagem 14">
          <a:extLst>
            <a:ext uri="{FF2B5EF4-FFF2-40B4-BE49-F238E27FC236}">
              <a16:creationId xmlns:a16="http://schemas.microsoft.com/office/drawing/2014/main" id="{7C8CB15C-32A1-43DE-AFD4-C4225EB7822A}"/>
            </a:ext>
          </a:extLst>
        </xdr:cNvPr>
        <xdr:cNvPicPr/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29" t="12123" r="6656" b="19823"/>
        <a:stretch/>
      </xdr:blipFill>
      <xdr:spPr bwMode="auto">
        <a:xfrm>
          <a:off x="10541000" y="476250"/>
          <a:ext cx="793538" cy="84666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531328</xdr:colOff>
      <xdr:row>0</xdr:row>
      <xdr:rowOff>107156</xdr:rowOff>
    </xdr:from>
    <xdr:to>
      <xdr:col>12</xdr:col>
      <xdr:colOff>46127</xdr:colOff>
      <xdr:row>7</xdr:row>
      <xdr:rowOff>74097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C94FBD4-4983-4015-9DB9-610DE6C852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96297" y="107156"/>
          <a:ext cx="1336455" cy="19736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A54CF-DA31-4E37-948A-12F3E4156DB1}">
  <sheetPr codeName="Planilha2"/>
  <dimension ref="A1:Q35"/>
  <sheetViews>
    <sheetView showGridLines="0" zoomScale="70" zoomScaleNormal="70" workbookViewId="0">
      <selection activeCell="F10" sqref="F10"/>
    </sheetView>
  </sheetViews>
  <sheetFormatPr defaultRowHeight="15" x14ac:dyDescent="0.25"/>
  <cols>
    <col min="2" max="2" width="28.42578125" customWidth="1"/>
    <col min="3" max="3" width="15.7109375" customWidth="1"/>
    <col min="4" max="4" width="66.42578125" customWidth="1"/>
    <col min="5" max="5" width="5.5703125" customWidth="1"/>
    <col min="6" max="6" width="16.140625" customWidth="1"/>
    <col min="10" max="10" width="35" customWidth="1"/>
  </cols>
  <sheetData>
    <row r="1" spans="1:17" x14ac:dyDescent="0.25">
      <c r="A1" s="102" t="s">
        <v>132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</row>
    <row r="2" spans="1:17" x14ac:dyDescent="0.25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</row>
    <row r="3" spans="1:17" x14ac:dyDescent="0.25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</row>
    <row r="4" spans="1:17" x14ac:dyDescent="0.25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</row>
    <row r="5" spans="1:17" x14ac:dyDescent="0.25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</row>
    <row r="6" spans="1:17" s="5" customFormat="1" ht="23.25" x14ac:dyDescent="0.25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</row>
    <row r="7" spans="1:17" ht="22.5" customHeight="1" x14ac:dyDescent="0.25">
      <c r="B7" s="101" t="s">
        <v>114</v>
      </c>
      <c r="C7" s="101"/>
      <c r="D7" s="101"/>
      <c r="G7" s="101" t="s">
        <v>129</v>
      </c>
      <c r="H7" s="101"/>
      <c r="I7" s="101"/>
      <c r="J7" s="101"/>
      <c r="K7" s="101"/>
      <c r="L7" s="101"/>
      <c r="M7" s="101"/>
      <c r="N7" s="101"/>
      <c r="O7" s="101"/>
    </row>
    <row r="8" spans="1:17" ht="24.95" customHeight="1" x14ac:dyDescent="0.3">
      <c r="B8" s="25" t="s">
        <v>131</v>
      </c>
      <c r="C8" s="103" t="s">
        <v>130</v>
      </c>
      <c r="D8" s="103"/>
      <c r="G8" s="100" t="s">
        <v>124</v>
      </c>
      <c r="H8" s="100"/>
      <c r="I8" s="100"/>
      <c r="J8" s="100"/>
      <c r="K8" s="100"/>
      <c r="L8" s="100"/>
      <c r="M8" s="100"/>
      <c r="N8" s="100"/>
      <c r="O8" s="100"/>
    </row>
    <row r="9" spans="1:17" ht="24.95" customHeight="1" x14ac:dyDescent="0.3">
      <c r="B9" s="97" t="s">
        <v>115</v>
      </c>
      <c r="C9" s="97"/>
      <c r="D9" s="97"/>
      <c r="G9" s="100" t="s">
        <v>118</v>
      </c>
      <c r="H9" s="100"/>
      <c r="I9" s="100"/>
      <c r="J9" s="100"/>
      <c r="K9" s="100"/>
      <c r="L9" s="100"/>
      <c r="M9" s="100"/>
      <c r="N9" s="100"/>
      <c r="O9" s="100"/>
    </row>
    <row r="10" spans="1:17" ht="24.95" customHeight="1" x14ac:dyDescent="0.3">
      <c r="B10" s="98" t="s">
        <v>116</v>
      </c>
      <c r="C10" s="99" t="s">
        <v>117</v>
      </c>
      <c r="D10" s="99"/>
      <c r="E10" s="21"/>
      <c r="F10" s="22"/>
      <c r="G10" s="100" t="s">
        <v>119</v>
      </c>
      <c r="H10" s="100"/>
      <c r="I10" s="100"/>
      <c r="J10" s="100"/>
      <c r="K10" s="100"/>
      <c r="L10" s="100"/>
      <c r="M10" s="100"/>
      <c r="N10" s="100"/>
      <c r="O10" s="100"/>
    </row>
    <row r="11" spans="1:17" ht="24.95" customHeight="1" x14ac:dyDescent="0.3">
      <c r="B11" s="98"/>
      <c r="C11" s="99" t="s">
        <v>118</v>
      </c>
      <c r="D11" s="99"/>
      <c r="E11" s="21"/>
      <c r="F11" s="22"/>
      <c r="G11" s="100" t="s">
        <v>120</v>
      </c>
      <c r="H11" s="100"/>
      <c r="I11" s="100"/>
      <c r="J11" s="100"/>
      <c r="K11" s="100"/>
      <c r="L11" s="100"/>
      <c r="M11" s="100"/>
      <c r="N11" s="100"/>
      <c r="O11" s="100"/>
    </row>
    <row r="12" spans="1:17" ht="24.95" customHeight="1" x14ac:dyDescent="0.3">
      <c r="B12" s="98"/>
      <c r="C12" s="99" t="s">
        <v>119</v>
      </c>
      <c r="D12" s="99"/>
      <c r="E12" s="21"/>
      <c r="F12" s="22"/>
      <c r="G12" s="100" t="s">
        <v>121</v>
      </c>
      <c r="H12" s="100"/>
      <c r="I12" s="100"/>
      <c r="J12" s="100"/>
      <c r="K12" s="100"/>
      <c r="L12" s="100"/>
      <c r="M12" s="100"/>
      <c r="N12" s="100"/>
      <c r="O12" s="100"/>
    </row>
    <row r="13" spans="1:17" ht="24.95" customHeight="1" x14ac:dyDescent="0.3">
      <c r="B13" s="98"/>
      <c r="C13" s="99" t="s">
        <v>120</v>
      </c>
      <c r="D13" s="99"/>
      <c r="E13" s="21"/>
      <c r="F13" s="22"/>
      <c r="G13" s="100" t="s">
        <v>122</v>
      </c>
      <c r="H13" s="100"/>
      <c r="I13" s="100"/>
      <c r="J13" s="100"/>
      <c r="K13" s="100"/>
      <c r="L13" s="100"/>
      <c r="M13" s="100"/>
      <c r="N13" s="100"/>
      <c r="O13" s="100"/>
    </row>
    <row r="14" spans="1:17" ht="24.95" customHeight="1" x14ac:dyDescent="0.25">
      <c r="B14" s="98"/>
      <c r="C14" s="99" t="s">
        <v>121</v>
      </c>
      <c r="D14" s="99"/>
      <c r="E14" s="21"/>
      <c r="F14" s="22"/>
      <c r="G14" s="93"/>
      <c r="H14" s="93"/>
      <c r="I14" s="93"/>
      <c r="J14" s="93"/>
    </row>
    <row r="15" spans="1:17" ht="24.95" customHeight="1" x14ac:dyDescent="0.25">
      <c r="B15" s="98"/>
      <c r="C15" s="99" t="s">
        <v>122</v>
      </c>
      <c r="D15" s="99"/>
      <c r="E15" s="21"/>
      <c r="F15" s="22"/>
      <c r="G15" s="20"/>
      <c r="H15" s="20"/>
      <c r="I15" s="20"/>
      <c r="J15" s="20"/>
    </row>
    <row r="16" spans="1:17" ht="24.95" customHeight="1" x14ac:dyDescent="0.25">
      <c r="B16" s="95" t="s">
        <v>123</v>
      </c>
      <c r="C16" s="99" t="s">
        <v>124</v>
      </c>
      <c r="D16" s="99"/>
      <c r="E16" s="21"/>
      <c r="F16" s="22"/>
      <c r="G16" s="20"/>
      <c r="H16" s="20"/>
      <c r="I16" s="20"/>
      <c r="J16" s="20"/>
    </row>
    <row r="17" spans="2:10" ht="24.95" customHeight="1" x14ac:dyDescent="0.25">
      <c r="B17" s="95"/>
      <c r="C17" s="99" t="s">
        <v>118</v>
      </c>
      <c r="D17" s="99"/>
      <c r="E17" s="21"/>
      <c r="F17" s="22"/>
      <c r="G17" s="20"/>
      <c r="H17" s="20"/>
      <c r="I17" s="20"/>
      <c r="J17" s="20"/>
    </row>
    <row r="18" spans="2:10" ht="24.95" customHeight="1" x14ac:dyDescent="0.25">
      <c r="B18" s="95"/>
      <c r="C18" s="99" t="s">
        <v>119</v>
      </c>
      <c r="D18" s="99"/>
      <c r="E18" s="21"/>
      <c r="F18" s="22"/>
      <c r="G18" s="20"/>
      <c r="H18" s="20"/>
      <c r="I18" s="20"/>
      <c r="J18" s="20"/>
    </row>
    <row r="19" spans="2:10" ht="24.95" customHeight="1" x14ac:dyDescent="0.25">
      <c r="B19" s="95"/>
      <c r="C19" s="99" t="s">
        <v>120</v>
      </c>
      <c r="D19" s="99"/>
      <c r="E19" s="21"/>
      <c r="F19" s="22"/>
      <c r="G19" s="20"/>
      <c r="H19" s="20"/>
      <c r="I19" s="20"/>
      <c r="J19" s="20"/>
    </row>
    <row r="20" spans="2:10" ht="24.95" customHeight="1" x14ac:dyDescent="0.25">
      <c r="B20" s="95"/>
      <c r="C20" s="99" t="s">
        <v>121</v>
      </c>
      <c r="D20" s="99"/>
      <c r="E20" s="21"/>
      <c r="F20" s="22"/>
      <c r="G20" s="94"/>
      <c r="H20" s="94"/>
      <c r="I20" s="94"/>
      <c r="J20" s="94"/>
    </row>
    <row r="21" spans="2:10" ht="24.95" customHeight="1" x14ac:dyDescent="0.25">
      <c r="B21" s="95"/>
      <c r="C21" s="99" t="s">
        <v>122</v>
      </c>
      <c r="D21" s="99"/>
      <c r="E21" s="21"/>
      <c r="F21" s="22"/>
      <c r="G21" s="20"/>
      <c r="H21" s="20"/>
      <c r="I21" s="20"/>
      <c r="J21" s="20"/>
    </row>
    <row r="22" spans="2:10" ht="24.95" customHeight="1" x14ac:dyDescent="0.25">
      <c r="B22" s="97" t="s">
        <v>125</v>
      </c>
      <c r="C22" s="97"/>
      <c r="D22" s="97"/>
      <c r="F22" s="19"/>
      <c r="G22" s="20"/>
      <c r="H22" s="20"/>
      <c r="I22" s="20"/>
      <c r="J22" s="20"/>
    </row>
    <row r="23" spans="2:10" ht="24.95" customHeight="1" x14ac:dyDescent="0.25">
      <c r="B23" s="98" t="s">
        <v>126</v>
      </c>
      <c r="C23" s="99" t="s">
        <v>124</v>
      </c>
      <c r="D23" s="99"/>
      <c r="E23" s="21"/>
      <c r="F23" s="22"/>
      <c r="G23" s="20"/>
      <c r="H23" s="20"/>
      <c r="I23" s="20"/>
      <c r="J23" s="20"/>
    </row>
    <row r="24" spans="2:10" ht="24.95" customHeight="1" x14ac:dyDescent="0.25">
      <c r="B24" s="98"/>
      <c r="C24" s="96" t="s">
        <v>127</v>
      </c>
      <c r="D24" s="96"/>
      <c r="E24" s="21"/>
      <c r="F24" s="22"/>
      <c r="G24" s="20"/>
      <c r="H24" s="20"/>
      <c r="I24" s="20"/>
      <c r="J24" s="20"/>
    </row>
    <row r="25" spans="2:10" ht="24.95" customHeight="1" x14ac:dyDescent="0.25">
      <c r="B25" s="98"/>
      <c r="C25" s="96" t="s">
        <v>119</v>
      </c>
      <c r="D25" s="96"/>
      <c r="E25" s="21"/>
      <c r="F25" s="22"/>
      <c r="G25" s="20"/>
      <c r="H25" s="20"/>
      <c r="I25" s="20"/>
      <c r="J25" s="20"/>
    </row>
    <row r="26" spans="2:10" ht="24.95" customHeight="1" x14ac:dyDescent="0.25">
      <c r="B26" s="98"/>
      <c r="C26" s="96" t="s">
        <v>120</v>
      </c>
      <c r="D26" s="96"/>
      <c r="E26" s="21"/>
      <c r="F26" s="22"/>
      <c r="G26" s="20"/>
      <c r="H26" s="20"/>
      <c r="I26" s="20"/>
      <c r="J26" s="20"/>
    </row>
    <row r="27" spans="2:10" ht="24.95" customHeight="1" x14ac:dyDescent="0.25">
      <c r="B27" s="98"/>
      <c r="C27" s="96" t="s">
        <v>121</v>
      </c>
      <c r="D27" s="96"/>
      <c r="E27" s="21"/>
      <c r="F27" s="22"/>
      <c r="G27" s="20"/>
      <c r="H27" s="20"/>
      <c r="I27" s="20"/>
      <c r="J27" s="20"/>
    </row>
    <row r="28" spans="2:10" ht="24.95" customHeight="1" x14ac:dyDescent="0.25">
      <c r="B28" s="98"/>
      <c r="C28" s="96" t="s">
        <v>122</v>
      </c>
      <c r="D28" s="96"/>
      <c r="E28" s="21"/>
      <c r="F28" s="22"/>
      <c r="G28" s="20"/>
      <c r="H28" s="20"/>
      <c r="I28" s="20"/>
      <c r="J28" s="20"/>
    </row>
    <row r="29" spans="2:10" ht="24.95" customHeight="1" x14ac:dyDescent="0.25">
      <c r="B29" s="95" t="s">
        <v>128</v>
      </c>
      <c r="C29" s="96" t="s">
        <v>124</v>
      </c>
      <c r="D29" s="96"/>
      <c r="E29" s="21"/>
      <c r="F29" s="22"/>
      <c r="G29" s="20"/>
      <c r="H29" s="20"/>
      <c r="I29" s="20"/>
      <c r="J29" s="20"/>
    </row>
    <row r="30" spans="2:10" ht="24.95" customHeight="1" x14ac:dyDescent="0.25">
      <c r="B30" s="95"/>
      <c r="C30" s="96" t="s">
        <v>127</v>
      </c>
      <c r="D30" s="96"/>
      <c r="E30" s="21"/>
      <c r="F30" s="22"/>
      <c r="G30" s="20"/>
      <c r="H30" s="20"/>
      <c r="I30" s="20"/>
      <c r="J30" s="20"/>
    </row>
    <row r="31" spans="2:10" ht="24.95" customHeight="1" x14ac:dyDescent="0.25">
      <c r="B31" s="95"/>
      <c r="C31" s="96" t="s">
        <v>119</v>
      </c>
      <c r="D31" s="96"/>
      <c r="E31" s="21"/>
      <c r="F31" s="22"/>
      <c r="G31" s="20"/>
      <c r="H31" s="20"/>
      <c r="I31" s="20"/>
      <c r="J31" s="20"/>
    </row>
    <row r="32" spans="2:10" ht="24.95" customHeight="1" x14ac:dyDescent="0.25">
      <c r="B32" s="95"/>
      <c r="C32" s="96" t="s">
        <v>120</v>
      </c>
      <c r="D32" s="96"/>
      <c r="E32" s="21"/>
      <c r="F32" s="22"/>
      <c r="G32" s="20"/>
      <c r="H32" s="20"/>
      <c r="I32" s="20"/>
      <c r="J32" s="20"/>
    </row>
    <row r="33" spans="2:10" ht="24.95" customHeight="1" x14ac:dyDescent="0.25">
      <c r="B33" s="95"/>
      <c r="C33" s="96" t="s">
        <v>121</v>
      </c>
      <c r="D33" s="96"/>
      <c r="E33" s="21"/>
      <c r="F33" s="22"/>
      <c r="G33" s="20"/>
      <c r="H33" s="20"/>
      <c r="I33" s="20"/>
      <c r="J33" s="20"/>
    </row>
    <row r="34" spans="2:10" ht="24.95" customHeight="1" x14ac:dyDescent="0.25">
      <c r="B34" s="95"/>
      <c r="C34" s="96" t="s">
        <v>122</v>
      </c>
      <c r="D34" s="96"/>
      <c r="E34" s="21"/>
      <c r="F34" s="22"/>
      <c r="G34" s="20"/>
      <c r="H34" s="20"/>
      <c r="I34" s="20"/>
      <c r="J34" s="20"/>
    </row>
    <row r="35" spans="2:10" x14ac:dyDescent="0.25">
      <c r="B35" s="92"/>
      <c r="C35" s="92"/>
      <c r="D35" s="92"/>
      <c r="G35" s="20"/>
      <c r="H35" s="20"/>
      <c r="I35" s="20"/>
      <c r="J35" s="20"/>
    </row>
  </sheetData>
  <mergeCells count="43">
    <mergeCell ref="C13:D13"/>
    <mergeCell ref="C14:D14"/>
    <mergeCell ref="C15:D15"/>
    <mergeCell ref="G8:O8"/>
    <mergeCell ref="G9:O9"/>
    <mergeCell ref="G10:O10"/>
    <mergeCell ref="G7:O7"/>
    <mergeCell ref="A1:Q5"/>
    <mergeCell ref="B7:D7"/>
    <mergeCell ref="C8:D8"/>
    <mergeCell ref="B9:D9"/>
    <mergeCell ref="C27:D27"/>
    <mergeCell ref="C28:D28"/>
    <mergeCell ref="G11:O11"/>
    <mergeCell ref="G12:O12"/>
    <mergeCell ref="B16:B21"/>
    <mergeCell ref="C16:D16"/>
    <mergeCell ref="C17:D17"/>
    <mergeCell ref="C18:D18"/>
    <mergeCell ref="C19:D19"/>
    <mergeCell ref="C20:D20"/>
    <mergeCell ref="C21:D21"/>
    <mergeCell ref="G13:O13"/>
    <mergeCell ref="B10:B15"/>
    <mergeCell ref="C10:D10"/>
    <mergeCell ref="C11:D11"/>
    <mergeCell ref="C12:D12"/>
    <mergeCell ref="B35:D35"/>
    <mergeCell ref="G14:J14"/>
    <mergeCell ref="G20:J20"/>
    <mergeCell ref="B29:B34"/>
    <mergeCell ref="C29:D29"/>
    <mergeCell ref="C30:D30"/>
    <mergeCell ref="C31:D31"/>
    <mergeCell ref="C32:D32"/>
    <mergeCell ref="C33:D33"/>
    <mergeCell ref="C34:D34"/>
    <mergeCell ref="B22:D22"/>
    <mergeCell ref="B23:B28"/>
    <mergeCell ref="C23:D23"/>
    <mergeCell ref="C24:D24"/>
    <mergeCell ref="C25:D25"/>
    <mergeCell ref="C26:D26"/>
  </mergeCells>
  <phoneticPr fontId="2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1F083-0FE4-4D3A-9D21-5DAEA30608ED}">
  <sheetPr codeName="Planilha1">
    <pageSetUpPr fitToPage="1"/>
  </sheetPr>
  <dimension ref="A1:P1056"/>
  <sheetViews>
    <sheetView showGridLines="0" tabSelected="1" zoomScale="80" zoomScaleNormal="80" workbookViewId="0">
      <selection activeCell="A7" sqref="A7"/>
    </sheetView>
  </sheetViews>
  <sheetFormatPr defaultRowHeight="51" customHeight="1" x14ac:dyDescent="0.25"/>
  <cols>
    <col min="1" max="1" width="18" style="45" customWidth="1"/>
    <col min="2" max="2" width="40.5703125" style="48" customWidth="1"/>
    <col min="3" max="3" width="13" style="49" customWidth="1"/>
    <col min="4" max="6" width="42.140625" style="49" customWidth="1"/>
    <col min="7" max="7" width="15.5703125" style="49" customWidth="1"/>
    <col min="8" max="8" width="10.85546875" style="49" customWidth="1"/>
    <col min="9" max="9" width="11.42578125" style="36" customWidth="1"/>
    <col min="10" max="10" width="12.85546875" style="49" customWidth="1"/>
    <col min="11" max="11" width="13.5703125" style="49" customWidth="1"/>
    <col min="12" max="12" width="42.140625" style="39" customWidth="1"/>
    <col min="13" max="13" width="20.28515625" style="39" customWidth="1"/>
    <col min="14" max="14" width="17.28515625" style="39" customWidth="1"/>
    <col min="15" max="15" width="20.140625" style="45" bestFit="1" customWidth="1"/>
    <col min="16" max="16" width="32.7109375" style="45" customWidth="1"/>
    <col min="17" max="16384" width="9.140625" style="35"/>
  </cols>
  <sheetData>
    <row r="1" spans="1:16" ht="18" customHeight="1" x14ac:dyDescent="0.3">
      <c r="A1" s="37" t="s">
        <v>39</v>
      </c>
      <c r="B1" s="23" t="s">
        <v>63</v>
      </c>
      <c r="C1" s="38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</row>
    <row r="2" spans="1:16" ht="18" customHeight="1" x14ac:dyDescent="0.3">
      <c r="A2" s="37" t="s">
        <v>16</v>
      </c>
      <c r="B2" s="23" t="s">
        <v>92</v>
      </c>
      <c r="C2" s="38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5"/>
    </row>
    <row r="3" spans="1:16" ht="18" customHeight="1" x14ac:dyDescent="0.3">
      <c r="A3" s="37" t="s">
        <v>40</v>
      </c>
      <c r="B3" s="23" t="s">
        <v>113</v>
      </c>
      <c r="C3" s="38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5"/>
    </row>
    <row r="4" spans="1:16" ht="18" customHeight="1" thickBot="1" x14ac:dyDescent="0.3">
      <c r="A4" s="39"/>
      <c r="B4" s="40"/>
      <c r="C4" s="39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5"/>
    </row>
    <row r="5" spans="1:16" ht="32.25" customHeight="1" thickBot="1" x14ac:dyDescent="0.3">
      <c r="A5" s="108" t="s">
        <v>10</v>
      </c>
      <c r="B5" s="109"/>
      <c r="C5" s="109"/>
      <c r="D5" s="109"/>
      <c r="E5" s="109"/>
      <c r="F5" s="109"/>
      <c r="G5" s="109"/>
      <c r="H5" s="109"/>
      <c r="I5" s="109"/>
      <c r="J5" s="110"/>
      <c r="K5" s="110"/>
      <c r="L5" s="110"/>
      <c r="M5" s="110"/>
      <c r="N5" s="110"/>
      <c r="O5" s="110"/>
      <c r="P5" s="111"/>
    </row>
    <row r="6" spans="1:16" ht="23.25" customHeight="1" x14ac:dyDescent="0.25">
      <c r="A6" s="27"/>
      <c r="B6" s="104" t="s">
        <v>8</v>
      </c>
      <c r="C6" s="105"/>
      <c r="D6" s="105"/>
      <c r="E6" s="105"/>
      <c r="F6" s="105"/>
      <c r="G6" s="106" t="s">
        <v>1</v>
      </c>
      <c r="H6" s="106"/>
      <c r="I6" s="106"/>
      <c r="J6" s="107" t="s">
        <v>133</v>
      </c>
      <c r="K6" s="107"/>
      <c r="L6" s="107"/>
      <c r="M6" s="107"/>
      <c r="N6" s="107"/>
      <c r="O6" s="107"/>
      <c r="P6" s="107"/>
    </row>
    <row r="7" spans="1:16" ht="41.25" customHeight="1" x14ac:dyDescent="0.25">
      <c r="A7" s="28" t="s">
        <v>3</v>
      </c>
      <c r="B7" s="29" t="s">
        <v>21</v>
      </c>
      <c r="C7" s="30" t="s">
        <v>9</v>
      </c>
      <c r="D7" s="30" t="s">
        <v>20</v>
      </c>
      <c r="E7" s="30" t="s">
        <v>19</v>
      </c>
      <c r="F7" s="30" t="s">
        <v>11</v>
      </c>
      <c r="G7" s="30" t="s">
        <v>4</v>
      </c>
      <c r="H7" s="30" t="s">
        <v>13</v>
      </c>
      <c r="I7" s="30" t="s">
        <v>6</v>
      </c>
      <c r="J7" s="31" t="s">
        <v>2</v>
      </c>
      <c r="K7" s="31" t="s">
        <v>14</v>
      </c>
      <c r="L7" s="32" t="s">
        <v>15</v>
      </c>
      <c r="M7" s="32" t="s">
        <v>16</v>
      </c>
      <c r="N7" s="32" t="s">
        <v>17</v>
      </c>
      <c r="O7" s="32" t="s">
        <v>59</v>
      </c>
      <c r="P7" s="33" t="s">
        <v>134</v>
      </c>
    </row>
    <row r="8" spans="1:16" ht="84.95" customHeight="1" x14ac:dyDescent="0.25">
      <c r="A8" s="41" t="s">
        <v>93</v>
      </c>
      <c r="B8" s="50"/>
      <c r="C8" s="42"/>
      <c r="D8" s="151"/>
      <c r="E8" s="151"/>
      <c r="F8" s="151"/>
      <c r="G8" s="43"/>
      <c r="H8" s="43"/>
      <c r="I8" s="26" t="str">
        <f>IFERROR(IF(LEFT(G8,1)*LEFT(H8,1)=0,"",IF(LEFT(G8,1)*LEFT(H8,1)&lt;9,"Pouco crítico",IF(AND(LEFT(G8,1)*LEFT(H8,1)&gt;8,LEFT(G8,1)*LEFT(H8,1)&lt;28),"Crítico","Muito crítico"))),"")</f>
        <v/>
      </c>
      <c r="J8" s="42"/>
      <c r="K8" s="42"/>
      <c r="L8" s="151"/>
      <c r="M8" s="151"/>
      <c r="N8" s="152"/>
      <c r="O8" s="43"/>
      <c r="P8" s="50"/>
    </row>
    <row r="9" spans="1:16" ht="84.95" customHeight="1" x14ac:dyDescent="0.25">
      <c r="A9" s="41" t="s">
        <v>94</v>
      </c>
      <c r="B9" s="50"/>
      <c r="C9" s="42"/>
      <c r="D9" s="151"/>
      <c r="E9" s="151"/>
      <c r="F9" s="151"/>
      <c r="G9" s="42"/>
      <c r="H9" s="43"/>
      <c r="I9" s="26" t="str">
        <f t="shared" ref="I9:I72" si="0">IFERROR(IF(LEFT(G9,1)*LEFT(H9,1)=0,"",IF(LEFT(G9,1)*LEFT(H9,1)&lt;9,"Pouco crítico",IF(AND(LEFT(G9,1)*LEFT(H9,1)&gt;8,LEFT(G9,1)*LEFT(H9,1)&lt;28),"Crítico","Muito crítico"))),"")</f>
        <v/>
      </c>
      <c r="J9" s="42"/>
      <c r="K9" s="42"/>
      <c r="L9" s="151"/>
      <c r="M9" s="151"/>
      <c r="N9" s="152"/>
      <c r="O9" s="43"/>
      <c r="P9" s="50"/>
    </row>
    <row r="10" spans="1:16" ht="84.95" customHeight="1" x14ac:dyDescent="0.25">
      <c r="A10" s="41" t="s">
        <v>95</v>
      </c>
      <c r="B10" s="50"/>
      <c r="C10" s="42"/>
      <c r="D10" s="151"/>
      <c r="E10" s="151"/>
      <c r="F10" s="151"/>
      <c r="G10" s="43"/>
      <c r="H10" s="43"/>
      <c r="I10" s="26" t="str">
        <f t="shared" si="0"/>
        <v/>
      </c>
      <c r="J10" s="42"/>
      <c r="K10" s="42"/>
      <c r="L10" s="151"/>
      <c r="M10" s="151"/>
      <c r="N10" s="152"/>
      <c r="O10" s="43"/>
      <c r="P10" s="50"/>
    </row>
    <row r="11" spans="1:16" ht="84.95" customHeight="1" x14ac:dyDescent="0.25">
      <c r="A11" s="41" t="s">
        <v>96</v>
      </c>
      <c r="B11" s="50"/>
      <c r="C11" s="42"/>
      <c r="D11" s="151"/>
      <c r="E11" s="151"/>
      <c r="F11" s="151"/>
      <c r="G11" s="43"/>
      <c r="H11" s="43"/>
      <c r="I11" s="26" t="str">
        <f t="shared" si="0"/>
        <v/>
      </c>
      <c r="J11" s="42"/>
      <c r="K11" s="42"/>
      <c r="L11" s="151"/>
      <c r="M11" s="151"/>
      <c r="N11" s="152"/>
      <c r="O11" s="43"/>
      <c r="P11" s="50"/>
    </row>
    <row r="12" spans="1:16" ht="84.95" customHeight="1" x14ac:dyDescent="0.25">
      <c r="A12" s="41" t="s">
        <v>97</v>
      </c>
      <c r="B12" s="50"/>
      <c r="C12" s="42"/>
      <c r="D12" s="151"/>
      <c r="E12" s="151"/>
      <c r="F12" s="151"/>
      <c r="G12" s="43"/>
      <c r="H12" s="43"/>
      <c r="I12" s="26" t="str">
        <f t="shared" si="0"/>
        <v/>
      </c>
      <c r="J12" s="42"/>
      <c r="K12" s="42"/>
      <c r="L12" s="151"/>
      <c r="M12" s="151"/>
      <c r="N12" s="152"/>
      <c r="O12" s="43"/>
      <c r="P12" s="50"/>
    </row>
    <row r="13" spans="1:16" ht="84.95" customHeight="1" x14ac:dyDescent="0.25">
      <c r="A13" s="41" t="s">
        <v>98</v>
      </c>
      <c r="B13" s="50"/>
      <c r="C13" s="42"/>
      <c r="D13" s="151"/>
      <c r="E13" s="151"/>
      <c r="F13" s="151"/>
      <c r="G13" s="43"/>
      <c r="H13" s="43"/>
      <c r="I13" s="26" t="str">
        <f t="shared" si="0"/>
        <v/>
      </c>
      <c r="J13" s="42"/>
      <c r="K13" s="42"/>
      <c r="L13" s="151"/>
      <c r="M13" s="151"/>
      <c r="N13" s="152"/>
      <c r="O13" s="43"/>
      <c r="P13" s="50"/>
    </row>
    <row r="14" spans="1:16" ht="84.95" customHeight="1" x14ac:dyDescent="0.25">
      <c r="A14" s="41" t="s">
        <v>99</v>
      </c>
      <c r="B14" s="50"/>
      <c r="C14" s="42"/>
      <c r="D14" s="151"/>
      <c r="E14" s="151"/>
      <c r="F14" s="151"/>
      <c r="G14" s="43"/>
      <c r="H14" s="43"/>
      <c r="I14" s="26" t="str">
        <f t="shared" si="0"/>
        <v/>
      </c>
      <c r="J14" s="42"/>
      <c r="K14" s="42"/>
      <c r="L14" s="151"/>
      <c r="M14" s="151"/>
      <c r="N14" s="152"/>
      <c r="O14" s="43"/>
      <c r="P14" s="50"/>
    </row>
    <row r="15" spans="1:16" ht="84.95" customHeight="1" x14ac:dyDescent="0.25">
      <c r="A15" s="41" t="s">
        <v>100</v>
      </c>
      <c r="B15" s="50"/>
      <c r="C15" s="42"/>
      <c r="D15" s="151"/>
      <c r="E15" s="151"/>
      <c r="F15" s="151"/>
      <c r="G15" s="43"/>
      <c r="H15" s="43"/>
      <c r="I15" s="26" t="str">
        <f t="shared" si="0"/>
        <v/>
      </c>
      <c r="J15" s="42"/>
      <c r="K15" s="42"/>
      <c r="L15" s="151"/>
      <c r="M15" s="151"/>
      <c r="N15" s="152"/>
      <c r="O15" s="43"/>
      <c r="P15" s="50"/>
    </row>
    <row r="16" spans="1:16" ht="84.95" customHeight="1" x14ac:dyDescent="0.25">
      <c r="A16" s="41" t="s">
        <v>101</v>
      </c>
      <c r="B16" s="50"/>
      <c r="C16" s="42"/>
      <c r="D16" s="151"/>
      <c r="E16" s="151"/>
      <c r="F16" s="151"/>
      <c r="G16" s="43"/>
      <c r="H16" s="43"/>
      <c r="I16" s="26" t="str">
        <f t="shared" si="0"/>
        <v/>
      </c>
      <c r="J16" s="42"/>
      <c r="K16" s="42"/>
      <c r="L16" s="151"/>
      <c r="M16" s="151"/>
      <c r="N16" s="152"/>
      <c r="O16" s="43"/>
      <c r="P16" s="50"/>
    </row>
    <row r="17" spans="1:16" ht="84.95" customHeight="1" x14ac:dyDescent="0.25">
      <c r="A17" s="41" t="s">
        <v>102</v>
      </c>
      <c r="B17" s="50"/>
      <c r="C17" s="42"/>
      <c r="D17" s="151"/>
      <c r="E17" s="151"/>
      <c r="F17" s="151"/>
      <c r="G17" s="43"/>
      <c r="H17" s="43"/>
      <c r="I17" s="26" t="str">
        <f t="shared" si="0"/>
        <v/>
      </c>
      <c r="J17" s="42"/>
      <c r="K17" s="42"/>
      <c r="L17" s="151"/>
      <c r="M17" s="151"/>
      <c r="N17" s="152"/>
      <c r="O17" s="43"/>
      <c r="P17" s="50"/>
    </row>
    <row r="18" spans="1:16" ht="84.95" customHeight="1" x14ac:dyDescent="0.25">
      <c r="A18" s="41" t="s">
        <v>103</v>
      </c>
      <c r="B18" s="50"/>
      <c r="C18" s="42"/>
      <c r="D18" s="151"/>
      <c r="E18" s="151"/>
      <c r="F18" s="151"/>
      <c r="G18" s="43"/>
      <c r="H18" s="43"/>
      <c r="I18" s="26" t="str">
        <f t="shared" si="0"/>
        <v/>
      </c>
      <c r="J18" s="42"/>
      <c r="K18" s="42"/>
      <c r="L18" s="151"/>
      <c r="M18" s="151"/>
      <c r="N18" s="152"/>
      <c r="O18" s="43"/>
      <c r="P18" s="50"/>
    </row>
    <row r="19" spans="1:16" ht="84.95" customHeight="1" x14ac:dyDescent="0.25">
      <c r="A19" s="41" t="s">
        <v>104</v>
      </c>
      <c r="B19" s="50"/>
      <c r="C19" s="42"/>
      <c r="D19" s="151"/>
      <c r="E19" s="151"/>
      <c r="F19" s="151"/>
      <c r="G19" s="43"/>
      <c r="H19" s="43"/>
      <c r="I19" s="26" t="str">
        <f t="shared" si="0"/>
        <v/>
      </c>
      <c r="J19" s="42"/>
      <c r="K19" s="42"/>
      <c r="L19" s="151"/>
      <c r="M19" s="151"/>
      <c r="N19" s="152"/>
      <c r="O19" s="43"/>
      <c r="P19" s="50"/>
    </row>
    <row r="20" spans="1:16" ht="84.95" customHeight="1" x14ac:dyDescent="0.25">
      <c r="A20" s="41" t="s">
        <v>105</v>
      </c>
      <c r="B20" s="50"/>
      <c r="C20" s="42"/>
      <c r="D20" s="151"/>
      <c r="E20" s="151"/>
      <c r="F20" s="151"/>
      <c r="G20" s="43"/>
      <c r="H20" s="43"/>
      <c r="I20" s="26" t="str">
        <f t="shared" si="0"/>
        <v/>
      </c>
      <c r="J20" s="42"/>
      <c r="K20" s="42"/>
      <c r="L20" s="151"/>
      <c r="M20" s="151"/>
      <c r="N20" s="152"/>
      <c r="O20" s="43"/>
      <c r="P20" s="50"/>
    </row>
    <row r="21" spans="1:16" ht="84.95" customHeight="1" x14ac:dyDescent="0.25">
      <c r="A21" s="41" t="s">
        <v>106</v>
      </c>
      <c r="B21" s="50"/>
      <c r="C21" s="42"/>
      <c r="D21" s="151"/>
      <c r="E21" s="151"/>
      <c r="F21" s="151"/>
      <c r="G21" s="43"/>
      <c r="H21" s="43"/>
      <c r="I21" s="26" t="str">
        <f t="shared" si="0"/>
        <v/>
      </c>
      <c r="J21" s="42"/>
      <c r="K21" s="42"/>
      <c r="L21" s="151"/>
      <c r="M21" s="151"/>
      <c r="N21" s="152"/>
      <c r="O21" s="43"/>
      <c r="P21" s="50"/>
    </row>
    <row r="22" spans="1:16" ht="84.95" customHeight="1" x14ac:dyDescent="0.25">
      <c r="A22" s="41" t="s">
        <v>107</v>
      </c>
      <c r="B22" s="50"/>
      <c r="C22" s="42"/>
      <c r="D22" s="151"/>
      <c r="E22" s="151"/>
      <c r="F22" s="151"/>
      <c r="G22" s="43"/>
      <c r="H22" s="43"/>
      <c r="I22" s="26" t="str">
        <f t="shared" si="0"/>
        <v/>
      </c>
      <c r="J22" s="42"/>
      <c r="K22" s="46"/>
      <c r="L22" s="151"/>
      <c r="M22" s="151"/>
      <c r="N22" s="152"/>
      <c r="O22" s="43"/>
      <c r="P22" s="50"/>
    </row>
    <row r="23" spans="1:16" ht="84.95" customHeight="1" x14ac:dyDescent="0.25">
      <c r="A23" s="41" t="s">
        <v>108</v>
      </c>
      <c r="B23" s="50"/>
      <c r="C23" s="42"/>
      <c r="D23" s="151"/>
      <c r="E23" s="151"/>
      <c r="F23" s="151"/>
      <c r="G23" s="43"/>
      <c r="H23" s="43"/>
      <c r="I23" s="26" t="str">
        <f t="shared" si="0"/>
        <v/>
      </c>
      <c r="J23" s="42"/>
      <c r="K23" s="46"/>
      <c r="L23" s="151"/>
      <c r="M23" s="151"/>
      <c r="N23" s="152"/>
      <c r="O23" s="43"/>
      <c r="P23" s="50"/>
    </row>
    <row r="24" spans="1:16" ht="84.95" customHeight="1" x14ac:dyDescent="0.25">
      <c r="A24" s="41" t="s">
        <v>109</v>
      </c>
      <c r="B24" s="50"/>
      <c r="C24" s="42"/>
      <c r="D24" s="151"/>
      <c r="E24" s="151"/>
      <c r="F24" s="151"/>
      <c r="G24" s="43"/>
      <c r="H24" s="43"/>
      <c r="I24" s="26" t="str">
        <f t="shared" si="0"/>
        <v/>
      </c>
      <c r="J24" s="42"/>
      <c r="K24" s="46"/>
      <c r="L24" s="151"/>
      <c r="M24" s="151"/>
      <c r="N24" s="152"/>
      <c r="O24" s="43"/>
      <c r="P24" s="50"/>
    </row>
    <row r="25" spans="1:16" ht="84.95" customHeight="1" x14ac:dyDescent="0.25">
      <c r="A25" s="41" t="s">
        <v>110</v>
      </c>
      <c r="B25" s="50"/>
      <c r="C25" s="42"/>
      <c r="D25" s="151"/>
      <c r="E25" s="151"/>
      <c r="F25" s="151"/>
      <c r="G25" s="43"/>
      <c r="H25" s="43"/>
      <c r="I25" s="26" t="str">
        <f t="shared" si="0"/>
        <v/>
      </c>
      <c r="J25" s="42"/>
      <c r="K25" s="46"/>
      <c r="L25" s="151"/>
      <c r="M25" s="151"/>
      <c r="N25" s="152"/>
      <c r="O25" s="43"/>
      <c r="P25" s="50"/>
    </row>
    <row r="26" spans="1:16" ht="84.95" customHeight="1" x14ac:dyDescent="0.25">
      <c r="A26" s="41" t="s">
        <v>111</v>
      </c>
      <c r="B26" s="50"/>
      <c r="C26" s="42"/>
      <c r="D26" s="151"/>
      <c r="E26" s="151"/>
      <c r="F26" s="151"/>
      <c r="G26" s="43"/>
      <c r="H26" s="43"/>
      <c r="I26" s="26" t="str">
        <f t="shared" si="0"/>
        <v/>
      </c>
      <c r="J26" s="42"/>
      <c r="K26" s="46"/>
      <c r="L26" s="151"/>
      <c r="M26" s="151"/>
      <c r="N26" s="152"/>
      <c r="O26" s="43"/>
      <c r="P26" s="50"/>
    </row>
    <row r="27" spans="1:16" ht="84.95" customHeight="1" x14ac:dyDescent="0.25">
      <c r="A27" s="41" t="s">
        <v>112</v>
      </c>
      <c r="B27" s="50"/>
      <c r="C27" s="42"/>
      <c r="D27" s="151"/>
      <c r="E27" s="151"/>
      <c r="F27" s="151"/>
      <c r="G27" s="43"/>
      <c r="H27" s="43"/>
      <c r="I27" s="26" t="str">
        <f t="shared" si="0"/>
        <v/>
      </c>
      <c r="J27" s="42"/>
      <c r="K27" s="46"/>
      <c r="L27" s="151"/>
      <c r="M27" s="151"/>
      <c r="N27" s="152"/>
      <c r="O27" s="43"/>
      <c r="P27" s="50"/>
    </row>
    <row r="28" spans="1:16" ht="84.95" customHeight="1" x14ac:dyDescent="0.25">
      <c r="A28" s="41"/>
      <c r="B28" s="50"/>
      <c r="C28" s="42"/>
      <c r="D28" s="151"/>
      <c r="E28" s="151"/>
      <c r="F28" s="151"/>
      <c r="G28" s="43"/>
      <c r="H28" s="43"/>
      <c r="I28" s="26" t="str">
        <f t="shared" si="0"/>
        <v/>
      </c>
      <c r="J28" s="46"/>
      <c r="K28" s="46"/>
      <c r="L28" s="151"/>
      <c r="M28" s="151"/>
      <c r="N28" s="152"/>
      <c r="O28" s="46"/>
      <c r="P28" s="50"/>
    </row>
    <row r="29" spans="1:16" ht="84.95" customHeight="1" x14ac:dyDescent="0.25">
      <c r="A29" s="41"/>
      <c r="B29" s="50"/>
      <c r="C29" s="42"/>
      <c r="D29" s="151"/>
      <c r="E29" s="151"/>
      <c r="F29" s="151"/>
      <c r="G29" s="43"/>
      <c r="H29" s="43"/>
      <c r="I29" s="26" t="str">
        <f t="shared" si="0"/>
        <v/>
      </c>
      <c r="J29" s="46"/>
      <c r="K29" s="46"/>
      <c r="L29" s="151"/>
      <c r="M29" s="151"/>
      <c r="N29" s="152"/>
      <c r="O29" s="46"/>
      <c r="P29" s="50"/>
    </row>
    <row r="30" spans="1:16" ht="84.95" customHeight="1" x14ac:dyDescent="0.25">
      <c r="A30" s="41"/>
      <c r="B30" s="50"/>
      <c r="C30" s="42"/>
      <c r="D30" s="151"/>
      <c r="E30" s="151"/>
      <c r="F30" s="151"/>
      <c r="G30" s="43"/>
      <c r="H30" s="43"/>
      <c r="I30" s="26" t="str">
        <f t="shared" si="0"/>
        <v/>
      </c>
      <c r="J30" s="46"/>
      <c r="K30" s="46"/>
      <c r="L30" s="151"/>
      <c r="M30" s="151"/>
      <c r="N30" s="152"/>
      <c r="O30" s="46"/>
      <c r="P30" s="50"/>
    </row>
    <row r="31" spans="1:16" ht="84.95" customHeight="1" x14ac:dyDescent="0.25">
      <c r="A31" s="41"/>
      <c r="B31" s="50"/>
      <c r="C31" s="42"/>
      <c r="D31" s="151"/>
      <c r="E31" s="151"/>
      <c r="F31" s="151"/>
      <c r="G31" s="43"/>
      <c r="H31" s="43"/>
      <c r="I31" s="26" t="str">
        <f t="shared" si="0"/>
        <v/>
      </c>
      <c r="J31" s="46"/>
      <c r="K31" s="46"/>
      <c r="L31" s="151"/>
      <c r="M31" s="151"/>
      <c r="N31" s="152"/>
      <c r="O31" s="46"/>
      <c r="P31" s="50"/>
    </row>
    <row r="32" spans="1:16" ht="84.95" customHeight="1" x14ac:dyDescent="0.25">
      <c r="A32" s="41"/>
      <c r="B32" s="50"/>
      <c r="C32" s="42"/>
      <c r="D32" s="151"/>
      <c r="E32" s="151"/>
      <c r="F32" s="151"/>
      <c r="G32" s="43"/>
      <c r="H32" s="43"/>
      <c r="I32" s="26" t="str">
        <f t="shared" si="0"/>
        <v/>
      </c>
      <c r="J32" s="46"/>
      <c r="K32" s="46"/>
      <c r="L32" s="151"/>
      <c r="M32" s="151"/>
      <c r="N32" s="152"/>
      <c r="O32" s="46"/>
      <c r="P32" s="50"/>
    </row>
    <row r="33" spans="1:16" ht="84.95" customHeight="1" x14ac:dyDescent="0.25">
      <c r="A33" s="41"/>
      <c r="B33" s="50"/>
      <c r="C33" s="42"/>
      <c r="D33" s="151"/>
      <c r="E33" s="151"/>
      <c r="F33" s="151"/>
      <c r="G33" s="43"/>
      <c r="H33" s="43"/>
      <c r="I33" s="26" t="str">
        <f t="shared" si="0"/>
        <v/>
      </c>
      <c r="J33" s="46"/>
      <c r="K33" s="46"/>
      <c r="L33" s="151"/>
      <c r="M33" s="151"/>
      <c r="N33" s="152"/>
      <c r="O33" s="46"/>
      <c r="P33" s="50"/>
    </row>
    <row r="34" spans="1:16" ht="84.95" customHeight="1" x14ac:dyDescent="0.25">
      <c r="A34" s="41"/>
      <c r="B34" s="50"/>
      <c r="C34" s="42"/>
      <c r="D34" s="151"/>
      <c r="E34" s="151"/>
      <c r="F34" s="151"/>
      <c r="G34" s="43"/>
      <c r="H34" s="43"/>
      <c r="I34" s="26" t="str">
        <f t="shared" si="0"/>
        <v/>
      </c>
      <c r="J34" s="46"/>
      <c r="K34" s="46"/>
      <c r="L34" s="151"/>
      <c r="M34" s="151"/>
      <c r="N34" s="152"/>
      <c r="O34" s="46"/>
      <c r="P34" s="50"/>
    </row>
    <row r="35" spans="1:16" ht="84.95" customHeight="1" x14ac:dyDescent="0.25">
      <c r="A35" s="41"/>
      <c r="B35" s="50"/>
      <c r="C35" s="42"/>
      <c r="D35" s="151"/>
      <c r="E35" s="151"/>
      <c r="F35" s="151"/>
      <c r="G35" s="43"/>
      <c r="H35" s="43"/>
      <c r="I35" s="26" t="str">
        <f t="shared" si="0"/>
        <v/>
      </c>
      <c r="J35" s="46"/>
      <c r="K35" s="46"/>
      <c r="L35" s="151"/>
      <c r="M35" s="151"/>
      <c r="N35" s="152"/>
      <c r="O35" s="46"/>
      <c r="P35" s="50"/>
    </row>
    <row r="36" spans="1:16" ht="84.95" customHeight="1" x14ac:dyDescent="0.25">
      <c r="A36" s="41"/>
      <c r="B36" s="50"/>
      <c r="C36" s="42"/>
      <c r="D36" s="151"/>
      <c r="E36" s="151"/>
      <c r="F36" s="151"/>
      <c r="G36" s="43"/>
      <c r="H36" s="43"/>
      <c r="I36" s="26" t="str">
        <f t="shared" si="0"/>
        <v/>
      </c>
      <c r="J36" s="46"/>
      <c r="K36" s="46"/>
      <c r="L36" s="151"/>
      <c r="M36" s="151"/>
      <c r="N36" s="152"/>
      <c r="O36" s="46"/>
      <c r="P36" s="50"/>
    </row>
    <row r="37" spans="1:16" ht="84.95" customHeight="1" x14ac:dyDescent="0.25">
      <c r="A37" s="41"/>
      <c r="B37" s="50"/>
      <c r="C37" s="42"/>
      <c r="D37" s="151"/>
      <c r="E37" s="151"/>
      <c r="F37" s="151"/>
      <c r="G37" s="43"/>
      <c r="H37" s="43"/>
      <c r="I37" s="26" t="str">
        <f t="shared" si="0"/>
        <v/>
      </c>
      <c r="J37" s="46"/>
      <c r="K37" s="46"/>
      <c r="L37" s="151"/>
      <c r="M37" s="151"/>
      <c r="N37" s="152"/>
      <c r="O37" s="46"/>
      <c r="P37" s="50"/>
    </row>
    <row r="38" spans="1:16" ht="84.95" customHeight="1" x14ac:dyDescent="0.25">
      <c r="A38" s="41"/>
      <c r="B38" s="50"/>
      <c r="C38" s="42"/>
      <c r="D38" s="151"/>
      <c r="E38" s="151"/>
      <c r="F38" s="151"/>
      <c r="G38" s="43"/>
      <c r="H38" s="43"/>
      <c r="I38" s="26" t="str">
        <f t="shared" si="0"/>
        <v/>
      </c>
      <c r="J38" s="46"/>
      <c r="K38" s="46"/>
      <c r="L38" s="151"/>
      <c r="M38" s="151"/>
      <c r="N38" s="152"/>
      <c r="O38" s="46"/>
      <c r="P38" s="50"/>
    </row>
    <row r="39" spans="1:16" ht="84.95" customHeight="1" x14ac:dyDescent="0.25">
      <c r="A39" s="41"/>
      <c r="B39" s="50"/>
      <c r="C39" s="42"/>
      <c r="D39" s="151"/>
      <c r="E39" s="151"/>
      <c r="F39" s="151"/>
      <c r="G39" s="43"/>
      <c r="H39" s="43"/>
      <c r="I39" s="26" t="str">
        <f t="shared" si="0"/>
        <v/>
      </c>
      <c r="J39" s="46"/>
      <c r="K39" s="46"/>
      <c r="L39" s="151"/>
      <c r="M39" s="151"/>
      <c r="N39" s="152"/>
      <c r="O39" s="46"/>
      <c r="P39" s="50"/>
    </row>
    <row r="40" spans="1:16" ht="84.95" customHeight="1" x14ac:dyDescent="0.25">
      <c r="A40" s="41"/>
      <c r="B40" s="50"/>
      <c r="C40" s="42"/>
      <c r="D40" s="151"/>
      <c r="E40" s="151"/>
      <c r="F40" s="151"/>
      <c r="G40" s="43"/>
      <c r="H40" s="43"/>
      <c r="I40" s="26" t="str">
        <f t="shared" si="0"/>
        <v/>
      </c>
      <c r="J40" s="46"/>
      <c r="K40" s="46"/>
      <c r="L40" s="151"/>
      <c r="M40" s="151"/>
      <c r="N40" s="152"/>
      <c r="O40" s="46"/>
      <c r="P40" s="50"/>
    </row>
    <row r="41" spans="1:16" ht="84.95" customHeight="1" x14ac:dyDescent="0.25">
      <c r="A41" s="41"/>
      <c r="B41" s="50"/>
      <c r="C41" s="42"/>
      <c r="D41" s="151"/>
      <c r="E41" s="151"/>
      <c r="F41" s="151"/>
      <c r="G41" s="43"/>
      <c r="H41" s="43"/>
      <c r="I41" s="26" t="str">
        <f t="shared" si="0"/>
        <v/>
      </c>
      <c r="J41" s="46"/>
      <c r="K41" s="46"/>
      <c r="L41" s="151"/>
      <c r="M41" s="151"/>
      <c r="N41" s="152"/>
      <c r="O41" s="46"/>
      <c r="P41" s="50"/>
    </row>
    <row r="42" spans="1:16" ht="84.95" customHeight="1" x14ac:dyDescent="0.25">
      <c r="A42" s="41"/>
      <c r="B42" s="50"/>
      <c r="C42" s="42"/>
      <c r="D42" s="151"/>
      <c r="E42" s="151"/>
      <c r="F42" s="151"/>
      <c r="G42" s="43"/>
      <c r="H42" s="43"/>
      <c r="I42" s="26" t="str">
        <f t="shared" si="0"/>
        <v/>
      </c>
      <c r="J42" s="46"/>
      <c r="K42" s="46"/>
      <c r="L42" s="151"/>
      <c r="M42" s="151"/>
      <c r="N42" s="152"/>
      <c r="O42" s="46"/>
      <c r="P42" s="50"/>
    </row>
    <row r="43" spans="1:16" ht="84.95" customHeight="1" x14ac:dyDescent="0.25">
      <c r="A43" s="41"/>
      <c r="B43" s="50"/>
      <c r="C43" s="42"/>
      <c r="D43" s="151"/>
      <c r="E43" s="151"/>
      <c r="F43" s="151"/>
      <c r="G43" s="43"/>
      <c r="H43" s="43"/>
      <c r="I43" s="26" t="str">
        <f t="shared" si="0"/>
        <v/>
      </c>
      <c r="J43" s="46"/>
      <c r="K43" s="46"/>
      <c r="L43" s="151"/>
      <c r="M43" s="151"/>
      <c r="N43" s="152"/>
      <c r="O43" s="46"/>
      <c r="P43" s="50"/>
    </row>
    <row r="44" spans="1:16" ht="84.95" customHeight="1" x14ac:dyDescent="0.25">
      <c r="A44" s="41"/>
      <c r="B44" s="50"/>
      <c r="C44" s="42"/>
      <c r="D44" s="151"/>
      <c r="E44" s="151"/>
      <c r="F44" s="151"/>
      <c r="G44" s="43"/>
      <c r="H44" s="43"/>
      <c r="I44" s="26" t="str">
        <f t="shared" si="0"/>
        <v/>
      </c>
      <c r="J44" s="46"/>
      <c r="K44" s="46"/>
      <c r="L44" s="151"/>
      <c r="M44" s="151"/>
      <c r="N44" s="152"/>
      <c r="O44" s="46"/>
      <c r="P44" s="50"/>
    </row>
    <row r="45" spans="1:16" ht="84.95" customHeight="1" x14ac:dyDescent="0.25">
      <c r="A45" s="41"/>
      <c r="B45" s="50"/>
      <c r="C45" s="42"/>
      <c r="D45" s="151"/>
      <c r="E45" s="151"/>
      <c r="F45" s="151"/>
      <c r="G45" s="43"/>
      <c r="H45" s="43"/>
      <c r="I45" s="26" t="str">
        <f t="shared" si="0"/>
        <v/>
      </c>
      <c r="J45" s="46"/>
      <c r="K45" s="46"/>
      <c r="L45" s="151"/>
      <c r="M45" s="151"/>
      <c r="N45" s="152"/>
      <c r="O45" s="46"/>
      <c r="P45" s="50"/>
    </row>
    <row r="46" spans="1:16" ht="84.95" customHeight="1" x14ac:dyDescent="0.25">
      <c r="A46" s="41"/>
      <c r="B46" s="50"/>
      <c r="C46" s="42"/>
      <c r="D46" s="151"/>
      <c r="E46" s="151"/>
      <c r="F46" s="151"/>
      <c r="G46" s="43"/>
      <c r="H46" s="43"/>
      <c r="I46" s="26" t="str">
        <f t="shared" si="0"/>
        <v/>
      </c>
      <c r="J46" s="46"/>
      <c r="K46" s="46"/>
      <c r="L46" s="151"/>
      <c r="M46" s="151"/>
      <c r="N46" s="152"/>
      <c r="O46" s="46"/>
      <c r="P46" s="50"/>
    </row>
    <row r="47" spans="1:16" ht="84.95" customHeight="1" x14ac:dyDescent="0.25">
      <c r="A47" s="41"/>
      <c r="B47" s="50"/>
      <c r="C47" s="42"/>
      <c r="D47" s="151"/>
      <c r="E47" s="151"/>
      <c r="F47" s="151"/>
      <c r="G47" s="43"/>
      <c r="H47" s="43"/>
      <c r="I47" s="26" t="str">
        <f t="shared" si="0"/>
        <v/>
      </c>
      <c r="J47" s="46"/>
      <c r="K47" s="46"/>
      <c r="L47" s="151"/>
      <c r="M47" s="151"/>
      <c r="N47" s="152"/>
      <c r="O47" s="46"/>
      <c r="P47" s="50"/>
    </row>
    <row r="48" spans="1:16" ht="84.95" customHeight="1" x14ac:dyDescent="0.25">
      <c r="A48" s="41"/>
      <c r="B48" s="50"/>
      <c r="C48" s="42"/>
      <c r="D48" s="151"/>
      <c r="E48" s="151"/>
      <c r="F48" s="151"/>
      <c r="G48" s="43"/>
      <c r="H48" s="43"/>
      <c r="I48" s="26" t="str">
        <f t="shared" si="0"/>
        <v/>
      </c>
      <c r="J48" s="46"/>
      <c r="K48" s="46"/>
      <c r="L48" s="151"/>
      <c r="M48" s="151"/>
      <c r="N48" s="152"/>
      <c r="O48" s="46"/>
      <c r="P48" s="50"/>
    </row>
    <row r="49" spans="1:16" ht="84.95" customHeight="1" x14ac:dyDescent="0.25">
      <c r="A49" s="41"/>
      <c r="B49" s="50"/>
      <c r="C49" s="42"/>
      <c r="D49" s="151"/>
      <c r="E49" s="151"/>
      <c r="F49" s="151"/>
      <c r="G49" s="43"/>
      <c r="H49" s="43"/>
      <c r="I49" s="26" t="str">
        <f t="shared" si="0"/>
        <v/>
      </c>
      <c r="J49" s="46"/>
      <c r="K49" s="46"/>
      <c r="L49" s="151"/>
      <c r="M49" s="151"/>
      <c r="N49" s="152"/>
      <c r="O49" s="46"/>
      <c r="P49" s="50"/>
    </row>
    <row r="50" spans="1:16" ht="84.95" customHeight="1" x14ac:dyDescent="0.25">
      <c r="A50" s="41"/>
      <c r="B50" s="50"/>
      <c r="C50" s="42"/>
      <c r="D50" s="151"/>
      <c r="E50" s="151"/>
      <c r="F50" s="151"/>
      <c r="G50" s="43"/>
      <c r="H50" s="43"/>
      <c r="I50" s="26" t="str">
        <f t="shared" si="0"/>
        <v/>
      </c>
      <c r="J50" s="46"/>
      <c r="K50" s="46"/>
      <c r="L50" s="151"/>
      <c r="M50" s="151"/>
      <c r="N50" s="152"/>
      <c r="O50" s="46"/>
      <c r="P50" s="50"/>
    </row>
    <row r="51" spans="1:16" ht="84.95" customHeight="1" x14ac:dyDescent="0.25">
      <c r="A51" s="41"/>
      <c r="B51" s="50"/>
      <c r="C51" s="42"/>
      <c r="D51" s="151"/>
      <c r="E51" s="151"/>
      <c r="F51" s="151"/>
      <c r="G51" s="43"/>
      <c r="H51" s="43"/>
      <c r="I51" s="26" t="str">
        <f t="shared" si="0"/>
        <v/>
      </c>
      <c r="J51" s="46"/>
      <c r="K51" s="46"/>
      <c r="L51" s="151"/>
      <c r="M51" s="151"/>
      <c r="N51" s="152"/>
      <c r="O51" s="46"/>
      <c r="P51" s="50"/>
    </row>
    <row r="52" spans="1:16" ht="84.95" customHeight="1" x14ac:dyDescent="0.25">
      <c r="A52" s="41"/>
      <c r="B52" s="50"/>
      <c r="C52" s="42"/>
      <c r="D52" s="151"/>
      <c r="E52" s="151"/>
      <c r="F52" s="151"/>
      <c r="G52" s="43"/>
      <c r="H52" s="43"/>
      <c r="I52" s="26" t="str">
        <f t="shared" si="0"/>
        <v/>
      </c>
      <c r="J52" s="46"/>
      <c r="K52" s="46"/>
      <c r="L52" s="151"/>
      <c r="M52" s="151"/>
      <c r="N52" s="152"/>
      <c r="O52" s="46"/>
      <c r="P52" s="50"/>
    </row>
    <row r="53" spans="1:16" ht="84.95" customHeight="1" x14ac:dyDescent="0.25">
      <c r="A53" s="41"/>
      <c r="B53" s="50"/>
      <c r="C53" s="42"/>
      <c r="D53" s="151"/>
      <c r="E53" s="151"/>
      <c r="F53" s="151"/>
      <c r="G53" s="43"/>
      <c r="H53" s="43"/>
      <c r="I53" s="26" t="str">
        <f t="shared" si="0"/>
        <v/>
      </c>
      <c r="J53" s="46"/>
      <c r="K53" s="46"/>
      <c r="L53" s="151"/>
      <c r="M53" s="151"/>
      <c r="N53" s="152"/>
      <c r="O53" s="46"/>
      <c r="P53" s="50"/>
    </row>
    <row r="54" spans="1:16" ht="84.95" customHeight="1" x14ac:dyDescent="0.25">
      <c r="A54" s="41"/>
      <c r="B54" s="50"/>
      <c r="C54" s="42"/>
      <c r="D54" s="151"/>
      <c r="E54" s="151"/>
      <c r="F54" s="151"/>
      <c r="G54" s="43"/>
      <c r="H54" s="43"/>
      <c r="I54" s="26" t="str">
        <f t="shared" si="0"/>
        <v/>
      </c>
      <c r="J54" s="46"/>
      <c r="K54" s="46"/>
      <c r="L54" s="151"/>
      <c r="M54" s="151"/>
      <c r="N54" s="152"/>
      <c r="O54" s="46"/>
      <c r="P54" s="50"/>
    </row>
    <row r="55" spans="1:16" ht="84.95" customHeight="1" x14ac:dyDescent="0.25">
      <c r="A55" s="41"/>
      <c r="B55" s="50"/>
      <c r="C55" s="42"/>
      <c r="D55" s="151"/>
      <c r="E55" s="151"/>
      <c r="F55" s="151"/>
      <c r="G55" s="43"/>
      <c r="H55" s="43"/>
      <c r="I55" s="26" t="str">
        <f t="shared" si="0"/>
        <v/>
      </c>
      <c r="J55" s="46"/>
      <c r="K55" s="46"/>
      <c r="L55" s="151"/>
      <c r="M55" s="151"/>
      <c r="N55" s="152"/>
      <c r="O55" s="46"/>
      <c r="P55" s="50"/>
    </row>
    <row r="56" spans="1:16" ht="84.95" customHeight="1" x14ac:dyDescent="0.25">
      <c r="A56" s="41"/>
      <c r="B56" s="50"/>
      <c r="C56" s="42"/>
      <c r="D56" s="151"/>
      <c r="E56" s="151"/>
      <c r="F56" s="151"/>
      <c r="G56" s="43"/>
      <c r="H56" s="43"/>
      <c r="I56" s="26" t="str">
        <f t="shared" si="0"/>
        <v/>
      </c>
      <c r="J56" s="46"/>
      <c r="K56" s="46"/>
      <c r="L56" s="151"/>
      <c r="M56" s="151"/>
      <c r="N56" s="152"/>
      <c r="O56" s="46"/>
      <c r="P56" s="50"/>
    </row>
    <row r="57" spans="1:16" ht="84.95" customHeight="1" x14ac:dyDescent="0.25">
      <c r="A57" s="41"/>
      <c r="B57" s="50"/>
      <c r="C57" s="42"/>
      <c r="D57" s="151"/>
      <c r="E57" s="151"/>
      <c r="F57" s="151"/>
      <c r="G57" s="43"/>
      <c r="H57" s="43"/>
      <c r="I57" s="26" t="str">
        <f t="shared" si="0"/>
        <v/>
      </c>
      <c r="J57" s="46"/>
      <c r="K57" s="46"/>
      <c r="L57" s="151"/>
      <c r="M57" s="151"/>
      <c r="N57" s="152"/>
      <c r="O57" s="46"/>
      <c r="P57" s="50"/>
    </row>
    <row r="58" spans="1:16" ht="84.95" customHeight="1" x14ac:dyDescent="0.25">
      <c r="A58" s="41"/>
      <c r="B58" s="50"/>
      <c r="C58" s="46"/>
      <c r="D58" s="151"/>
      <c r="E58" s="151"/>
      <c r="F58" s="151"/>
      <c r="G58" s="46"/>
      <c r="H58" s="46"/>
      <c r="I58" s="26" t="str">
        <f t="shared" si="0"/>
        <v/>
      </c>
      <c r="J58" s="46"/>
      <c r="K58" s="46"/>
      <c r="L58" s="151"/>
      <c r="M58" s="151"/>
      <c r="N58" s="152"/>
      <c r="O58" s="46"/>
      <c r="P58" s="50"/>
    </row>
    <row r="59" spans="1:16" ht="84.95" customHeight="1" x14ac:dyDescent="0.25">
      <c r="A59" s="41"/>
      <c r="B59" s="50"/>
      <c r="C59" s="46"/>
      <c r="D59" s="151"/>
      <c r="E59" s="151"/>
      <c r="F59" s="151"/>
      <c r="G59" s="46"/>
      <c r="H59" s="46"/>
      <c r="I59" s="26" t="str">
        <f t="shared" si="0"/>
        <v/>
      </c>
      <c r="J59" s="46"/>
      <c r="K59" s="46"/>
      <c r="L59" s="151"/>
      <c r="M59" s="151"/>
      <c r="N59" s="152"/>
      <c r="O59" s="46"/>
      <c r="P59" s="50"/>
    </row>
    <row r="60" spans="1:16" ht="84.95" customHeight="1" x14ac:dyDescent="0.25">
      <c r="A60" s="41"/>
      <c r="B60" s="50"/>
      <c r="C60" s="46"/>
      <c r="D60" s="151"/>
      <c r="E60" s="151"/>
      <c r="F60" s="151"/>
      <c r="G60" s="46"/>
      <c r="H60" s="46"/>
      <c r="I60" s="26" t="str">
        <f t="shared" si="0"/>
        <v/>
      </c>
      <c r="J60" s="46"/>
      <c r="K60" s="46"/>
      <c r="L60" s="151"/>
      <c r="M60" s="151"/>
      <c r="N60" s="152"/>
      <c r="O60" s="46"/>
      <c r="P60" s="50"/>
    </row>
    <row r="61" spans="1:16" ht="84.95" customHeight="1" x14ac:dyDescent="0.25">
      <c r="A61" s="41"/>
      <c r="B61" s="50"/>
      <c r="C61" s="46"/>
      <c r="D61" s="151"/>
      <c r="E61" s="151"/>
      <c r="F61" s="151"/>
      <c r="G61" s="46"/>
      <c r="H61" s="46"/>
      <c r="I61" s="26" t="str">
        <f t="shared" si="0"/>
        <v/>
      </c>
      <c r="J61" s="46"/>
      <c r="K61" s="46"/>
      <c r="L61" s="151"/>
      <c r="M61" s="151"/>
      <c r="N61" s="152"/>
      <c r="O61" s="46"/>
      <c r="P61" s="50"/>
    </row>
    <row r="62" spans="1:16" ht="84.95" customHeight="1" x14ac:dyDescent="0.25">
      <c r="A62" s="41"/>
      <c r="B62" s="50"/>
      <c r="C62" s="46"/>
      <c r="D62" s="151"/>
      <c r="E62" s="151"/>
      <c r="F62" s="151"/>
      <c r="G62" s="46"/>
      <c r="H62" s="46"/>
      <c r="I62" s="26" t="str">
        <f t="shared" si="0"/>
        <v/>
      </c>
      <c r="J62" s="46"/>
      <c r="K62" s="46"/>
      <c r="L62" s="151"/>
      <c r="M62" s="151"/>
      <c r="N62" s="152"/>
      <c r="O62" s="46"/>
      <c r="P62" s="50"/>
    </row>
    <row r="63" spans="1:16" ht="84.95" customHeight="1" x14ac:dyDescent="0.25">
      <c r="A63" s="41"/>
      <c r="B63" s="50"/>
      <c r="C63" s="46"/>
      <c r="D63" s="151"/>
      <c r="E63" s="151"/>
      <c r="F63" s="151"/>
      <c r="G63" s="46"/>
      <c r="H63" s="46"/>
      <c r="I63" s="26" t="str">
        <f t="shared" si="0"/>
        <v/>
      </c>
      <c r="J63" s="46"/>
      <c r="K63" s="46"/>
      <c r="L63" s="151"/>
      <c r="M63" s="151"/>
      <c r="N63" s="152"/>
      <c r="O63" s="46"/>
      <c r="P63" s="50"/>
    </row>
    <row r="64" spans="1:16" ht="84.95" customHeight="1" x14ac:dyDescent="0.25">
      <c r="A64" s="41"/>
      <c r="B64" s="50"/>
      <c r="C64" s="46"/>
      <c r="D64" s="151"/>
      <c r="E64" s="151"/>
      <c r="F64" s="151"/>
      <c r="G64" s="46"/>
      <c r="H64" s="46"/>
      <c r="I64" s="26" t="str">
        <f t="shared" si="0"/>
        <v/>
      </c>
      <c r="J64" s="46"/>
      <c r="K64" s="46"/>
      <c r="L64" s="151"/>
      <c r="M64" s="151"/>
      <c r="N64" s="152"/>
      <c r="O64" s="46"/>
      <c r="P64" s="50"/>
    </row>
    <row r="65" spans="1:16" ht="84.95" customHeight="1" x14ac:dyDescent="0.25">
      <c r="A65" s="41"/>
      <c r="B65" s="50"/>
      <c r="C65" s="46"/>
      <c r="D65" s="151"/>
      <c r="E65" s="151"/>
      <c r="F65" s="151"/>
      <c r="G65" s="46"/>
      <c r="H65" s="46"/>
      <c r="I65" s="26" t="str">
        <f t="shared" si="0"/>
        <v/>
      </c>
      <c r="J65" s="46"/>
      <c r="K65" s="46"/>
      <c r="L65" s="151"/>
      <c r="M65" s="151"/>
      <c r="N65" s="152"/>
      <c r="O65" s="46"/>
      <c r="P65" s="50"/>
    </row>
    <row r="66" spans="1:16" ht="84.95" customHeight="1" x14ac:dyDescent="0.25">
      <c r="A66" s="41"/>
      <c r="B66" s="50"/>
      <c r="C66" s="46"/>
      <c r="D66" s="151"/>
      <c r="E66" s="151"/>
      <c r="F66" s="151"/>
      <c r="G66" s="46"/>
      <c r="H66" s="46"/>
      <c r="I66" s="26" t="str">
        <f t="shared" si="0"/>
        <v/>
      </c>
      <c r="J66" s="46"/>
      <c r="K66" s="46"/>
      <c r="L66" s="151"/>
      <c r="M66" s="151"/>
      <c r="N66" s="152"/>
      <c r="O66" s="46"/>
      <c r="P66" s="50"/>
    </row>
    <row r="67" spans="1:16" ht="84.95" customHeight="1" x14ac:dyDescent="0.25">
      <c r="A67" s="41"/>
      <c r="B67" s="50"/>
      <c r="C67" s="46"/>
      <c r="D67" s="151"/>
      <c r="E67" s="151"/>
      <c r="F67" s="151"/>
      <c r="G67" s="46"/>
      <c r="H67" s="46"/>
      <c r="I67" s="26" t="str">
        <f t="shared" si="0"/>
        <v/>
      </c>
      <c r="J67" s="46"/>
      <c r="K67" s="46"/>
      <c r="L67" s="151"/>
      <c r="M67" s="151"/>
      <c r="N67" s="152"/>
      <c r="O67" s="46"/>
      <c r="P67" s="50"/>
    </row>
    <row r="68" spans="1:16" ht="84.95" customHeight="1" x14ac:dyDescent="0.25">
      <c r="A68" s="41"/>
      <c r="B68" s="50"/>
      <c r="C68" s="46"/>
      <c r="D68" s="151"/>
      <c r="E68" s="151"/>
      <c r="F68" s="151"/>
      <c r="G68" s="46"/>
      <c r="H68" s="46"/>
      <c r="I68" s="26" t="str">
        <f t="shared" si="0"/>
        <v/>
      </c>
      <c r="J68" s="46"/>
      <c r="K68" s="46"/>
      <c r="L68" s="151"/>
      <c r="M68" s="151"/>
      <c r="N68" s="152"/>
      <c r="O68" s="46"/>
      <c r="P68" s="50"/>
    </row>
    <row r="69" spans="1:16" ht="84.95" customHeight="1" x14ac:dyDescent="0.25">
      <c r="A69" s="41"/>
      <c r="B69" s="50"/>
      <c r="C69" s="46"/>
      <c r="D69" s="151"/>
      <c r="E69" s="151"/>
      <c r="F69" s="151"/>
      <c r="G69" s="46"/>
      <c r="H69" s="46"/>
      <c r="I69" s="26" t="str">
        <f t="shared" si="0"/>
        <v/>
      </c>
      <c r="J69" s="46"/>
      <c r="K69" s="46"/>
      <c r="L69" s="151"/>
      <c r="M69" s="151"/>
      <c r="N69" s="152"/>
      <c r="O69" s="46"/>
      <c r="P69" s="50"/>
    </row>
    <row r="70" spans="1:16" ht="84.95" customHeight="1" x14ac:dyDescent="0.25">
      <c r="A70" s="41"/>
      <c r="B70" s="50"/>
      <c r="C70" s="46"/>
      <c r="D70" s="151"/>
      <c r="E70" s="151"/>
      <c r="F70" s="151"/>
      <c r="G70" s="46"/>
      <c r="H70" s="46"/>
      <c r="I70" s="26" t="str">
        <f t="shared" si="0"/>
        <v/>
      </c>
      <c r="J70" s="46"/>
      <c r="K70" s="46"/>
      <c r="L70" s="151"/>
      <c r="M70" s="151"/>
      <c r="N70" s="152"/>
      <c r="O70" s="46"/>
      <c r="P70" s="50"/>
    </row>
    <row r="71" spans="1:16" ht="84.95" customHeight="1" x14ac:dyDescent="0.25">
      <c r="A71" s="41"/>
      <c r="B71" s="47"/>
      <c r="C71" s="46"/>
      <c r="D71" s="46"/>
      <c r="E71" s="46"/>
      <c r="F71" s="46"/>
      <c r="G71" s="46"/>
      <c r="H71" s="46"/>
      <c r="I71" s="26" t="str">
        <f t="shared" si="0"/>
        <v/>
      </c>
      <c r="J71" s="46"/>
      <c r="K71" s="46"/>
      <c r="L71" s="46"/>
      <c r="M71" s="46"/>
      <c r="N71" s="46"/>
      <c r="O71" s="46"/>
      <c r="P71" s="44"/>
    </row>
    <row r="72" spans="1:16" ht="84.95" customHeight="1" x14ac:dyDescent="0.25">
      <c r="A72" s="41"/>
      <c r="B72" s="47"/>
      <c r="C72" s="46"/>
      <c r="D72" s="46"/>
      <c r="E72" s="46"/>
      <c r="F72" s="46"/>
      <c r="G72" s="46"/>
      <c r="H72" s="46"/>
      <c r="I72" s="26" t="str">
        <f t="shared" si="0"/>
        <v/>
      </c>
      <c r="J72" s="46"/>
      <c r="K72" s="46"/>
      <c r="L72" s="46"/>
      <c r="M72" s="46"/>
      <c r="N72" s="46"/>
      <c r="O72" s="46"/>
      <c r="P72" s="44"/>
    </row>
    <row r="73" spans="1:16" ht="84.95" customHeight="1" x14ac:dyDescent="0.25">
      <c r="A73" s="41"/>
      <c r="B73" s="47"/>
      <c r="C73" s="46"/>
      <c r="D73" s="46"/>
      <c r="E73" s="46"/>
      <c r="F73" s="46"/>
      <c r="G73" s="46"/>
      <c r="H73" s="46"/>
      <c r="I73" s="26" t="str">
        <f t="shared" ref="I73:I136" si="1">IFERROR(IF(LEFT(G73,1)*LEFT(H73,1)=0,"",IF(LEFT(G73,1)*LEFT(H73,1)&lt;9,"Pouco crítico",IF(AND(LEFT(G73,1)*LEFT(H73,1)&gt;8,LEFT(G73,1)*LEFT(H73,1)&lt;28),"Crítico","Muito crítico"))),"")</f>
        <v/>
      </c>
      <c r="J73" s="46"/>
      <c r="K73" s="46"/>
      <c r="L73" s="46"/>
      <c r="M73" s="46"/>
      <c r="N73" s="46"/>
      <c r="O73" s="46"/>
      <c r="P73" s="44"/>
    </row>
    <row r="74" spans="1:16" ht="84.95" customHeight="1" x14ac:dyDescent="0.25">
      <c r="A74" s="41"/>
      <c r="B74" s="47"/>
      <c r="C74" s="46"/>
      <c r="D74" s="46"/>
      <c r="E74" s="46"/>
      <c r="F74" s="46"/>
      <c r="G74" s="46"/>
      <c r="H74" s="46"/>
      <c r="I74" s="26" t="str">
        <f t="shared" si="1"/>
        <v/>
      </c>
      <c r="J74" s="46"/>
      <c r="K74" s="46"/>
      <c r="L74" s="46"/>
      <c r="M74" s="46"/>
      <c r="N74" s="46"/>
      <c r="O74" s="46"/>
      <c r="P74" s="44"/>
    </row>
    <row r="75" spans="1:16" ht="84.95" customHeight="1" x14ac:dyDescent="0.25">
      <c r="A75" s="41"/>
      <c r="B75" s="47"/>
      <c r="C75" s="46"/>
      <c r="D75" s="46"/>
      <c r="E75" s="46"/>
      <c r="F75" s="46"/>
      <c r="G75" s="46"/>
      <c r="H75" s="46"/>
      <c r="I75" s="26" t="str">
        <f t="shared" si="1"/>
        <v/>
      </c>
      <c r="J75" s="46"/>
      <c r="K75" s="46"/>
      <c r="L75" s="46"/>
      <c r="M75" s="46"/>
      <c r="N75" s="46"/>
      <c r="O75" s="46"/>
      <c r="P75" s="44"/>
    </row>
    <row r="76" spans="1:16" ht="84.95" customHeight="1" x14ac:dyDescent="0.25">
      <c r="A76" s="41"/>
      <c r="B76" s="47"/>
      <c r="C76" s="46"/>
      <c r="D76" s="46"/>
      <c r="E76" s="46"/>
      <c r="F76" s="46"/>
      <c r="G76" s="46"/>
      <c r="H76" s="46"/>
      <c r="I76" s="26" t="str">
        <f t="shared" si="1"/>
        <v/>
      </c>
      <c r="J76" s="46"/>
      <c r="K76" s="46"/>
      <c r="L76" s="46"/>
      <c r="M76" s="46"/>
      <c r="N76" s="46"/>
      <c r="O76" s="46"/>
      <c r="P76" s="44"/>
    </row>
    <row r="77" spans="1:16" ht="84.95" customHeight="1" x14ac:dyDescent="0.25">
      <c r="A77" s="41"/>
      <c r="B77" s="47"/>
      <c r="C77" s="46"/>
      <c r="D77" s="46"/>
      <c r="E77" s="46"/>
      <c r="F77" s="46"/>
      <c r="G77" s="46"/>
      <c r="H77" s="46"/>
      <c r="I77" s="26" t="str">
        <f t="shared" si="1"/>
        <v/>
      </c>
      <c r="J77" s="46"/>
      <c r="K77" s="46"/>
      <c r="L77" s="46"/>
      <c r="M77" s="46"/>
      <c r="N77" s="46"/>
      <c r="O77" s="46"/>
      <c r="P77" s="44"/>
    </row>
    <row r="78" spans="1:16" ht="84.95" customHeight="1" x14ac:dyDescent="0.25">
      <c r="A78" s="41"/>
      <c r="B78" s="47"/>
      <c r="C78" s="46"/>
      <c r="D78" s="46"/>
      <c r="E78" s="46"/>
      <c r="F78" s="46"/>
      <c r="G78" s="46"/>
      <c r="H78" s="46"/>
      <c r="I78" s="26" t="str">
        <f t="shared" si="1"/>
        <v/>
      </c>
      <c r="J78" s="46"/>
      <c r="K78" s="46"/>
      <c r="L78" s="46"/>
      <c r="M78" s="46"/>
      <c r="N78" s="46"/>
      <c r="O78" s="46"/>
      <c r="P78" s="44"/>
    </row>
    <row r="79" spans="1:16" ht="84.95" customHeight="1" x14ac:dyDescent="0.25">
      <c r="A79" s="41"/>
      <c r="B79" s="47"/>
      <c r="C79" s="46"/>
      <c r="D79" s="46"/>
      <c r="E79" s="46"/>
      <c r="F79" s="46"/>
      <c r="G79" s="46"/>
      <c r="H79" s="46"/>
      <c r="I79" s="26" t="str">
        <f t="shared" si="1"/>
        <v/>
      </c>
      <c r="J79" s="46"/>
      <c r="K79" s="46"/>
      <c r="L79" s="46"/>
      <c r="M79" s="46"/>
      <c r="N79" s="46"/>
      <c r="O79" s="46"/>
      <c r="P79" s="44"/>
    </row>
    <row r="80" spans="1:16" ht="84.95" customHeight="1" x14ac:dyDescent="0.25">
      <c r="A80" s="41"/>
      <c r="B80" s="47"/>
      <c r="C80" s="46"/>
      <c r="D80" s="46"/>
      <c r="E80" s="46"/>
      <c r="F80" s="46"/>
      <c r="G80" s="46"/>
      <c r="H80" s="46"/>
      <c r="I80" s="26" t="str">
        <f t="shared" si="1"/>
        <v/>
      </c>
      <c r="J80" s="46"/>
      <c r="K80" s="46"/>
      <c r="L80" s="46"/>
      <c r="M80" s="46"/>
      <c r="N80" s="46"/>
      <c r="O80" s="46"/>
      <c r="P80" s="44"/>
    </row>
    <row r="81" spans="1:16" ht="84.95" customHeight="1" x14ac:dyDescent="0.25">
      <c r="A81" s="41"/>
      <c r="B81" s="47"/>
      <c r="C81" s="46"/>
      <c r="D81" s="46"/>
      <c r="E81" s="46"/>
      <c r="F81" s="46"/>
      <c r="G81" s="46"/>
      <c r="H81" s="46"/>
      <c r="I81" s="26" t="str">
        <f t="shared" si="1"/>
        <v/>
      </c>
      <c r="J81" s="46"/>
      <c r="K81" s="46"/>
      <c r="L81" s="46"/>
      <c r="M81" s="46"/>
      <c r="N81" s="46"/>
      <c r="O81" s="46"/>
      <c r="P81" s="44"/>
    </row>
    <row r="82" spans="1:16" ht="84.95" customHeight="1" x14ac:dyDescent="0.25">
      <c r="A82" s="41"/>
      <c r="B82" s="47"/>
      <c r="C82" s="46"/>
      <c r="D82" s="46"/>
      <c r="E82" s="46"/>
      <c r="F82" s="46"/>
      <c r="G82" s="46"/>
      <c r="H82" s="46"/>
      <c r="I82" s="26" t="str">
        <f t="shared" si="1"/>
        <v/>
      </c>
      <c r="J82" s="46"/>
      <c r="K82" s="46"/>
      <c r="L82" s="46"/>
      <c r="M82" s="46"/>
      <c r="N82" s="46"/>
      <c r="O82" s="46"/>
      <c r="P82" s="44"/>
    </row>
    <row r="83" spans="1:16" ht="84.95" customHeight="1" x14ac:dyDescent="0.25">
      <c r="A83" s="41"/>
      <c r="B83" s="47"/>
      <c r="C83" s="46"/>
      <c r="D83" s="46"/>
      <c r="E83" s="46"/>
      <c r="F83" s="46"/>
      <c r="G83" s="46"/>
      <c r="H83" s="46"/>
      <c r="I83" s="26" t="str">
        <f t="shared" si="1"/>
        <v/>
      </c>
      <c r="J83" s="46"/>
      <c r="K83" s="46"/>
      <c r="L83" s="46"/>
      <c r="M83" s="46"/>
      <c r="N83" s="46"/>
      <c r="O83" s="46"/>
      <c r="P83" s="44"/>
    </row>
    <row r="84" spans="1:16" ht="84.95" customHeight="1" x14ac:dyDescent="0.25">
      <c r="A84" s="41"/>
      <c r="B84" s="47"/>
      <c r="C84" s="46"/>
      <c r="D84" s="46"/>
      <c r="E84" s="46"/>
      <c r="F84" s="46"/>
      <c r="G84" s="46"/>
      <c r="H84" s="46"/>
      <c r="I84" s="26" t="str">
        <f t="shared" si="1"/>
        <v/>
      </c>
      <c r="J84" s="46"/>
      <c r="K84" s="46"/>
      <c r="L84" s="46"/>
      <c r="M84" s="46"/>
      <c r="N84" s="46"/>
      <c r="O84" s="46"/>
      <c r="P84" s="44"/>
    </row>
    <row r="85" spans="1:16" ht="84.95" customHeight="1" x14ac:dyDescent="0.25">
      <c r="A85" s="41"/>
      <c r="B85" s="47"/>
      <c r="C85" s="46"/>
      <c r="D85" s="46"/>
      <c r="E85" s="46"/>
      <c r="F85" s="46"/>
      <c r="G85" s="46"/>
      <c r="H85" s="46"/>
      <c r="I85" s="26" t="str">
        <f t="shared" si="1"/>
        <v/>
      </c>
      <c r="J85" s="46"/>
      <c r="K85" s="46"/>
      <c r="L85" s="46"/>
      <c r="M85" s="46"/>
      <c r="N85" s="46"/>
      <c r="O85" s="46"/>
      <c r="P85" s="44"/>
    </row>
    <row r="86" spans="1:16" ht="84.95" customHeight="1" x14ac:dyDescent="0.25">
      <c r="A86" s="41"/>
      <c r="B86" s="47"/>
      <c r="C86" s="46"/>
      <c r="D86" s="46"/>
      <c r="E86" s="46"/>
      <c r="F86" s="46"/>
      <c r="G86" s="46"/>
      <c r="H86" s="46"/>
      <c r="I86" s="26" t="str">
        <f t="shared" si="1"/>
        <v/>
      </c>
      <c r="J86" s="46"/>
      <c r="K86" s="46"/>
      <c r="L86" s="46"/>
      <c r="M86" s="46"/>
      <c r="N86" s="46"/>
      <c r="O86" s="46"/>
      <c r="P86" s="44"/>
    </row>
    <row r="87" spans="1:16" ht="84.95" customHeight="1" x14ac:dyDescent="0.25">
      <c r="A87" s="41"/>
      <c r="B87" s="47"/>
      <c r="C87" s="46"/>
      <c r="D87" s="46"/>
      <c r="E87" s="46"/>
      <c r="F87" s="46"/>
      <c r="G87" s="46"/>
      <c r="H87" s="46"/>
      <c r="I87" s="26" t="str">
        <f t="shared" si="1"/>
        <v/>
      </c>
      <c r="J87" s="46"/>
      <c r="K87" s="46"/>
      <c r="L87" s="46"/>
      <c r="M87" s="46"/>
      <c r="N87" s="46"/>
      <c r="O87" s="46"/>
      <c r="P87" s="44"/>
    </row>
    <row r="88" spans="1:16" ht="84.95" customHeight="1" x14ac:dyDescent="0.25">
      <c r="A88" s="41"/>
      <c r="B88" s="47"/>
      <c r="C88" s="46"/>
      <c r="D88" s="46"/>
      <c r="E88" s="46"/>
      <c r="F88" s="46"/>
      <c r="G88" s="46"/>
      <c r="H88" s="46"/>
      <c r="I88" s="26" t="str">
        <f t="shared" si="1"/>
        <v/>
      </c>
      <c r="J88" s="46"/>
      <c r="K88" s="46"/>
      <c r="L88" s="46"/>
      <c r="M88" s="46"/>
      <c r="N88" s="46"/>
      <c r="O88" s="46"/>
      <c r="P88" s="44"/>
    </row>
    <row r="89" spans="1:16" ht="84.95" customHeight="1" x14ac:dyDescent="0.25">
      <c r="A89" s="41"/>
      <c r="B89" s="47"/>
      <c r="C89" s="46"/>
      <c r="D89" s="46"/>
      <c r="E89" s="46"/>
      <c r="F89" s="46"/>
      <c r="G89" s="46"/>
      <c r="H89" s="46"/>
      <c r="I89" s="26" t="str">
        <f t="shared" si="1"/>
        <v/>
      </c>
      <c r="J89" s="46"/>
      <c r="K89" s="46"/>
      <c r="L89" s="46"/>
      <c r="M89" s="46"/>
      <c r="N89" s="46"/>
      <c r="O89" s="46"/>
      <c r="P89" s="44"/>
    </row>
    <row r="90" spans="1:16" ht="84.95" customHeight="1" x14ac:dyDescent="0.25">
      <c r="A90" s="41"/>
      <c r="B90" s="47"/>
      <c r="C90" s="46"/>
      <c r="D90" s="46"/>
      <c r="E90" s="46"/>
      <c r="F90" s="46"/>
      <c r="G90" s="46"/>
      <c r="H90" s="46"/>
      <c r="I90" s="26" t="str">
        <f t="shared" si="1"/>
        <v/>
      </c>
      <c r="J90" s="46"/>
      <c r="K90" s="46"/>
      <c r="L90" s="46"/>
      <c r="M90" s="46"/>
      <c r="N90" s="46"/>
      <c r="O90" s="46"/>
      <c r="P90" s="44"/>
    </row>
    <row r="91" spans="1:16" ht="84.95" customHeight="1" x14ac:dyDescent="0.25">
      <c r="A91" s="41"/>
      <c r="B91" s="47"/>
      <c r="C91" s="46"/>
      <c r="D91" s="46"/>
      <c r="E91" s="46"/>
      <c r="F91" s="46"/>
      <c r="G91" s="46"/>
      <c r="H91" s="46"/>
      <c r="I91" s="26" t="str">
        <f t="shared" si="1"/>
        <v/>
      </c>
      <c r="J91" s="46"/>
      <c r="K91" s="46"/>
      <c r="L91" s="46"/>
      <c r="M91" s="46"/>
      <c r="N91" s="46"/>
      <c r="O91" s="46"/>
      <c r="P91" s="44"/>
    </row>
    <row r="92" spans="1:16" ht="84.95" customHeight="1" x14ac:dyDescent="0.25">
      <c r="A92" s="41"/>
      <c r="B92" s="47"/>
      <c r="C92" s="46"/>
      <c r="D92" s="46"/>
      <c r="E92" s="46"/>
      <c r="F92" s="46"/>
      <c r="G92" s="46"/>
      <c r="H92" s="46"/>
      <c r="I92" s="26" t="str">
        <f t="shared" si="1"/>
        <v/>
      </c>
      <c r="J92" s="46"/>
      <c r="K92" s="46"/>
      <c r="L92" s="46"/>
      <c r="M92" s="46"/>
      <c r="N92" s="46"/>
      <c r="O92" s="46"/>
      <c r="P92" s="44"/>
    </row>
    <row r="93" spans="1:16" ht="84.95" customHeight="1" x14ac:dyDescent="0.25">
      <c r="A93" s="41"/>
      <c r="B93" s="47"/>
      <c r="C93" s="46"/>
      <c r="D93" s="46"/>
      <c r="E93" s="46"/>
      <c r="F93" s="46"/>
      <c r="G93" s="46"/>
      <c r="H93" s="46"/>
      <c r="I93" s="26" t="str">
        <f t="shared" si="1"/>
        <v/>
      </c>
      <c r="J93" s="46"/>
      <c r="K93" s="46"/>
      <c r="L93" s="46"/>
      <c r="M93" s="46"/>
      <c r="N93" s="46"/>
      <c r="O93" s="46"/>
      <c r="P93" s="44"/>
    </row>
    <row r="94" spans="1:16" ht="84.95" customHeight="1" x14ac:dyDescent="0.25">
      <c r="A94" s="41"/>
      <c r="B94" s="47"/>
      <c r="C94" s="46"/>
      <c r="D94" s="46"/>
      <c r="E94" s="46"/>
      <c r="F94" s="46"/>
      <c r="G94" s="46"/>
      <c r="H94" s="46"/>
      <c r="I94" s="26" t="str">
        <f t="shared" si="1"/>
        <v/>
      </c>
      <c r="J94" s="46"/>
      <c r="K94" s="46"/>
      <c r="L94" s="46"/>
      <c r="M94" s="46"/>
      <c r="N94" s="46"/>
      <c r="O94" s="46"/>
      <c r="P94" s="44"/>
    </row>
    <row r="95" spans="1:16" ht="84.95" customHeight="1" x14ac:dyDescent="0.25">
      <c r="A95" s="41"/>
      <c r="B95" s="47"/>
      <c r="C95" s="46"/>
      <c r="D95" s="46"/>
      <c r="E95" s="46"/>
      <c r="F95" s="46"/>
      <c r="G95" s="46"/>
      <c r="H95" s="46"/>
      <c r="I95" s="26" t="str">
        <f t="shared" si="1"/>
        <v/>
      </c>
      <c r="J95" s="46"/>
      <c r="K95" s="46"/>
      <c r="L95" s="46"/>
      <c r="M95" s="46"/>
      <c r="N95" s="46"/>
      <c r="O95" s="46"/>
      <c r="P95" s="44"/>
    </row>
    <row r="96" spans="1:16" ht="84.95" customHeight="1" x14ac:dyDescent="0.25">
      <c r="A96" s="41"/>
      <c r="B96" s="47"/>
      <c r="C96" s="46"/>
      <c r="D96" s="46"/>
      <c r="E96" s="46"/>
      <c r="F96" s="46"/>
      <c r="G96" s="46"/>
      <c r="H96" s="46"/>
      <c r="I96" s="26" t="str">
        <f t="shared" si="1"/>
        <v/>
      </c>
      <c r="J96" s="46"/>
      <c r="K96" s="46"/>
      <c r="L96" s="46"/>
      <c r="M96" s="46"/>
      <c r="N96" s="46"/>
      <c r="O96" s="46"/>
      <c r="P96" s="44"/>
    </row>
    <row r="97" spans="1:16" ht="84.95" customHeight="1" x14ac:dyDescent="0.25">
      <c r="A97" s="41"/>
      <c r="B97" s="47"/>
      <c r="C97" s="46"/>
      <c r="D97" s="46"/>
      <c r="E97" s="46"/>
      <c r="F97" s="46"/>
      <c r="G97" s="46"/>
      <c r="H97" s="46"/>
      <c r="I97" s="26" t="str">
        <f t="shared" si="1"/>
        <v/>
      </c>
      <c r="J97" s="46"/>
      <c r="K97" s="46"/>
      <c r="L97" s="46"/>
      <c r="M97" s="46"/>
      <c r="N97" s="46"/>
      <c r="O97" s="46"/>
      <c r="P97" s="44"/>
    </row>
    <row r="98" spans="1:16" ht="84.95" customHeight="1" x14ac:dyDescent="0.25">
      <c r="A98" s="41"/>
      <c r="B98" s="47"/>
      <c r="C98" s="46"/>
      <c r="D98" s="46"/>
      <c r="E98" s="46"/>
      <c r="F98" s="46"/>
      <c r="G98" s="46"/>
      <c r="H98" s="46"/>
      <c r="I98" s="26" t="str">
        <f t="shared" si="1"/>
        <v/>
      </c>
      <c r="J98" s="46"/>
      <c r="K98" s="46"/>
      <c r="L98" s="46"/>
      <c r="M98" s="46"/>
      <c r="N98" s="46"/>
      <c r="O98" s="46"/>
      <c r="P98" s="44"/>
    </row>
    <row r="99" spans="1:16" ht="84.95" customHeight="1" x14ac:dyDescent="0.25">
      <c r="A99" s="41"/>
      <c r="B99" s="47"/>
      <c r="C99" s="46"/>
      <c r="D99" s="46"/>
      <c r="E99" s="46"/>
      <c r="F99" s="46"/>
      <c r="G99" s="46"/>
      <c r="H99" s="46"/>
      <c r="I99" s="26" t="str">
        <f t="shared" si="1"/>
        <v/>
      </c>
      <c r="J99" s="46"/>
      <c r="K99" s="46"/>
      <c r="L99" s="46"/>
      <c r="M99" s="46"/>
      <c r="N99" s="46"/>
      <c r="O99" s="46"/>
      <c r="P99" s="44"/>
    </row>
    <row r="100" spans="1:16" ht="84.95" customHeight="1" x14ac:dyDescent="0.25">
      <c r="A100" s="41"/>
      <c r="B100" s="47"/>
      <c r="C100" s="46"/>
      <c r="D100" s="46"/>
      <c r="E100" s="46"/>
      <c r="F100" s="46"/>
      <c r="G100" s="46"/>
      <c r="H100" s="46"/>
      <c r="I100" s="26" t="str">
        <f t="shared" si="1"/>
        <v/>
      </c>
      <c r="J100" s="46"/>
      <c r="K100" s="46"/>
      <c r="L100" s="46"/>
      <c r="M100" s="46"/>
      <c r="N100" s="46"/>
      <c r="O100" s="46"/>
      <c r="P100" s="44"/>
    </row>
    <row r="101" spans="1:16" ht="84.95" customHeight="1" x14ac:dyDescent="0.25">
      <c r="A101" s="41"/>
      <c r="B101" s="47"/>
      <c r="C101" s="46"/>
      <c r="D101" s="46"/>
      <c r="E101" s="46"/>
      <c r="F101" s="46"/>
      <c r="G101" s="46"/>
      <c r="H101" s="46"/>
      <c r="I101" s="26" t="str">
        <f t="shared" si="1"/>
        <v/>
      </c>
      <c r="J101" s="46"/>
      <c r="K101" s="46"/>
      <c r="L101" s="46"/>
      <c r="M101" s="46"/>
      <c r="N101" s="46"/>
      <c r="O101" s="46"/>
      <c r="P101" s="44"/>
    </row>
    <row r="102" spans="1:16" ht="84.95" customHeight="1" x14ac:dyDescent="0.25">
      <c r="A102" s="41"/>
      <c r="B102" s="47"/>
      <c r="C102" s="46"/>
      <c r="D102" s="46"/>
      <c r="E102" s="46"/>
      <c r="F102" s="46"/>
      <c r="G102" s="46"/>
      <c r="H102" s="46"/>
      <c r="I102" s="26" t="str">
        <f t="shared" si="1"/>
        <v/>
      </c>
      <c r="J102" s="46"/>
      <c r="K102" s="46"/>
      <c r="L102" s="46"/>
      <c r="M102" s="46"/>
      <c r="N102" s="46"/>
      <c r="O102" s="46"/>
      <c r="P102" s="44"/>
    </row>
    <row r="103" spans="1:16" ht="84.95" customHeight="1" x14ac:dyDescent="0.25">
      <c r="A103" s="41"/>
      <c r="B103" s="47"/>
      <c r="C103" s="46"/>
      <c r="D103" s="46"/>
      <c r="E103" s="46"/>
      <c r="F103" s="46"/>
      <c r="G103" s="46"/>
      <c r="H103" s="46"/>
      <c r="I103" s="26" t="str">
        <f t="shared" si="1"/>
        <v/>
      </c>
      <c r="J103" s="46"/>
      <c r="K103" s="46"/>
      <c r="L103" s="46"/>
      <c r="M103" s="46"/>
      <c r="N103" s="46"/>
      <c r="O103" s="46"/>
      <c r="P103" s="44"/>
    </row>
    <row r="104" spans="1:16" ht="84.95" customHeight="1" x14ac:dyDescent="0.25">
      <c r="A104" s="41"/>
      <c r="B104" s="47"/>
      <c r="C104" s="46"/>
      <c r="D104" s="46"/>
      <c r="E104" s="46"/>
      <c r="F104" s="46"/>
      <c r="G104" s="46"/>
      <c r="H104" s="46"/>
      <c r="I104" s="26" t="str">
        <f t="shared" si="1"/>
        <v/>
      </c>
      <c r="J104" s="46"/>
      <c r="K104" s="46"/>
      <c r="L104" s="46"/>
      <c r="M104" s="46"/>
      <c r="N104" s="46"/>
      <c r="O104" s="46"/>
      <c r="P104" s="44"/>
    </row>
    <row r="105" spans="1:16" ht="84.95" customHeight="1" x14ac:dyDescent="0.25">
      <c r="A105" s="41"/>
      <c r="B105" s="47"/>
      <c r="C105" s="46"/>
      <c r="D105" s="46"/>
      <c r="E105" s="46"/>
      <c r="F105" s="46"/>
      <c r="G105" s="46"/>
      <c r="H105" s="46"/>
      <c r="I105" s="26" t="str">
        <f t="shared" si="1"/>
        <v/>
      </c>
      <c r="J105" s="46"/>
      <c r="K105" s="46"/>
      <c r="L105" s="46"/>
      <c r="M105" s="46"/>
      <c r="N105" s="46"/>
      <c r="O105" s="46"/>
      <c r="P105" s="44"/>
    </row>
    <row r="106" spans="1:16" ht="84.95" customHeight="1" x14ac:dyDescent="0.25">
      <c r="A106" s="41"/>
      <c r="B106" s="47"/>
      <c r="C106" s="46"/>
      <c r="D106" s="46"/>
      <c r="E106" s="46"/>
      <c r="F106" s="46"/>
      <c r="G106" s="46"/>
      <c r="H106" s="46"/>
      <c r="I106" s="26" t="str">
        <f t="shared" si="1"/>
        <v/>
      </c>
      <c r="J106" s="46"/>
      <c r="K106" s="46"/>
      <c r="L106" s="46"/>
      <c r="M106" s="46"/>
      <c r="N106" s="46"/>
      <c r="O106" s="46"/>
      <c r="P106" s="44"/>
    </row>
    <row r="107" spans="1:16" ht="84.95" customHeight="1" x14ac:dyDescent="0.25">
      <c r="A107" s="41"/>
      <c r="B107" s="47"/>
      <c r="C107" s="46"/>
      <c r="D107" s="46"/>
      <c r="E107" s="46"/>
      <c r="F107" s="46"/>
      <c r="G107" s="46"/>
      <c r="H107" s="46"/>
      <c r="I107" s="26" t="str">
        <f t="shared" si="1"/>
        <v/>
      </c>
      <c r="J107" s="46"/>
      <c r="K107" s="46"/>
      <c r="L107" s="46"/>
      <c r="M107" s="46"/>
      <c r="N107" s="46"/>
      <c r="O107" s="46"/>
      <c r="P107" s="44"/>
    </row>
    <row r="108" spans="1:16" ht="84.95" customHeight="1" x14ac:dyDescent="0.25">
      <c r="A108" s="41"/>
      <c r="B108" s="47"/>
      <c r="C108" s="46"/>
      <c r="D108" s="46"/>
      <c r="E108" s="46"/>
      <c r="F108" s="46"/>
      <c r="G108" s="46"/>
      <c r="H108" s="46"/>
      <c r="I108" s="26" t="str">
        <f t="shared" si="1"/>
        <v/>
      </c>
      <c r="J108" s="46"/>
      <c r="K108" s="46"/>
      <c r="L108" s="46"/>
      <c r="M108" s="46"/>
      <c r="N108" s="46"/>
      <c r="O108" s="46"/>
      <c r="P108" s="44"/>
    </row>
    <row r="109" spans="1:16" ht="84.95" customHeight="1" x14ac:dyDescent="0.25">
      <c r="A109" s="41"/>
      <c r="B109" s="47"/>
      <c r="C109" s="46"/>
      <c r="D109" s="46"/>
      <c r="E109" s="46"/>
      <c r="F109" s="46"/>
      <c r="G109" s="46"/>
      <c r="H109" s="46"/>
      <c r="I109" s="26" t="str">
        <f t="shared" si="1"/>
        <v/>
      </c>
      <c r="J109" s="46"/>
      <c r="K109" s="46"/>
      <c r="L109" s="46"/>
      <c r="M109" s="46"/>
      <c r="N109" s="46"/>
      <c r="O109" s="46"/>
      <c r="P109" s="44"/>
    </row>
    <row r="110" spans="1:16" ht="84.95" customHeight="1" x14ac:dyDescent="0.25">
      <c r="A110" s="41"/>
      <c r="B110" s="47"/>
      <c r="C110" s="46"/>
      <c r="D110" s="46"/>
      <c r="E110" s="46"/>
      <c r="F110" s="46"/>
      <c r="G110" s="46"/>
      <c r="H110" s="46"/>
      <c r="I110" s="26" t="str">
        <f t="shared" si="1"/>
        <v/>
      </c>
      <c r="J110" s="46"/>
      <c r="K110" s="46"/>
      <c r="L110" s="46"/>
      <c r="M110" s="46"/>
      <c r="N110" s="46"/>
      <c r="O110" s="46"/>
      <c r="P110" s="44"/>
    </row>
    <row r="111" spans="1:16" ht="84.95" customHeight="1" x14ac:dyDescent="0.25">
      <c r="A111" s="41"/>
      <c r="B111" s="47"/>
      <c r="C111" s="46"/>
      <c r="D111" s="46"/>
      <c r="E111" s="46"/>
      <c r="F111" s="46"/>
      <c r="G111" s="46"/>
      <c r="H111" s="46"/>
      <c r="I111" s="26" t="str">
        <f t="shared" si="1"/>
        <v/>
      </c>
      <c r="J111" s="46"/>
      <c r="K111" s="46"/>
      <c r="L111" s="46"/>
      <c r="M111" s="46"/>
      <c r="N111" s="46"/>
      <c r="O111" s="46"/>
      <c r="P111" s="44"/>
    </row>
    <row r="112" spans="1:16" ht="84.95" customHeight="1" x14ac:dyDescent="0.25">
      <c r="A112" s="41"/>
      <c r="B112" s="47"/>
      <c r="C112" s="46"/>
      <c r="D112" s="46"/>
      <c r="E112" s="46"/>
      <c r="F112" s="46"/>
      <c r="G112" s="46"/>
      <c r="H112" s="46"/>
      <c r="I112" s="26" t="str">
        <f t="shared" si="1"/>
        <v/>
      </c>
      <c r="J112" s="46"/>
      <c r="K112" s="46"/>
      <c r="L112" s="46"/>
      <c r="M112" s="46"/>
      <c r="N112" s="46"/>
      <c r="O112" s="46"/>
      <c r="P112" s="44"/>
    </row>
    <row r="113" spans="1:16" ht="84.95" customHeight="1" x14ac:dyDescent="0.25">
      <c r="A113" s="41"/>
      <c r="B113" s="47"/>
      <c r="C113" s="46"/>
      <c r="D113" s="46"/>
      <c r="E113" s="46"/>
      <c r="F113" s="46"/>
      <c r="G113" s="46"/>
      <c r="H113" s="46"/>
      <c r="I113" s="26" t="str">
        <f t="shared" si="1"/>
        <v/>
      </c>
      <c r="J113" s="46"/>
      <c r="K113" s="46"/>
      <c r="L113" s="46"/>
      <c r="M113" s="46"/>
      <c r="N113" s="46"/>
      <c r="O113" s="46"/>
      <c r="P113" s="44"/>
    </row>
    <row r="114" spans="1:16" ht="84.95" customHeight="1" x14ac:dyDescent="0.25">
      <c r="A114" s="41"/>
      <c r="B114" s="47"/>
      <c r="C114" s="46"/>
      <c r="D114" s="46"/>
      <c r="E114" s="46"/>
      <c r="F114" s="46"/>
      <c r="G114" s="46"/>
      <c r="H114" s="46"/>
      <c r="I114" s="26" t="str">
        <f t="shared" si="1"/>
        <v/>
      </c>
      <c r="J114" s="46"/>
      <c r="K114" s="46"/>
      <c r="L114" s="46"/>
      <c r="M114" s="46"/>
      <c r="N114" s="46"/>
      <c r="O114" s="46"/>
      <c r="P114" s="44"/>
    </row>
    <row r="115" spans="1:16" ht="84.95" customHeight="1" x14ac:dyDescent="0.25">
      <c r="A115" s="41"/>
      <c r="B115" s="47"/>
      <c r="C115" s="46"/>
      <c r="D115" s="46"/>
      <c r="E115" s="46"/>
      <c r="F115" s="46"/>
      <c r="G115" s="46"/>
      <c r="H115" s="46"/>
      <c r="I115" s="26" t="str">
        <f t="shared" si="1"/>
        <v/>
      </c>
      <c r="J115" s="46"/>
      <c r="K115" s="46"/>
      <c r="L115" s="46"/>
      <c r="M115" s="46"/>
      <c r="N115" s="46"/>
      <c r="O115" s="46"/>
      <c r="P115" s="44"/>
    </row>
    <row r="116" spans="1:16" ht="84.95" customHeight="1" x14ac:dyDescent="0.25">
      <c r="A116" s="41"/>
      <c r="B116" s="47"/>
      <c r="C116" s="46"/>
      <c r="D116" s="46"/>
      <c r="E116" s="46"/>
      <c r="F116" s="46"/>
      <c r="G116" s="46"/>
      <c r="H116" s="46"/>
      <c r="I116" s="26" t="str">
        <f t="shared" si="1"/>
        <v/>
      </c>
      <c r="J116" s="46"/>
      <c r="K116" s="46"/>
      <c r="L116" s="46"/>
      <c r="M116" s="46"/>
      <c r="N116" s="46"/>
      <c r="O116" s="46"/>
      <c r="P116" s="44"/>
    </row>
    <row r="117" spans="1:16" ht="84.95" customHeight="1" x14ac:dyDescent="0.25">
      <c r="A117" s="41"/>
      <c r="B117" s="47"/>
      <c r="C117" s="46"/>
      <c r="D117" s="46"/>
      <c r="E117" s="46"/>
      <c r="F117" s="46"/>
      <c r="G117" s="46"/>
      <c r="H117" s="46"/>
      <c r="I117" s="26" t="str">
        <f t="shared" si="1"/>
        <v/>
      </c>
      <c r="J117" s="46"/>
      <c r="K117" s="46"/>
      <c r="L117" s="46"/>
      <c r="M117" s="46"/>
      <c r="N117" s="46"/>
      <c r="O117" s="46"/>
      <c r="P117" s="44"/>
    </row>
    <row r="118" spans="1:16" ht="84.95" customHeight="1" x14ac:dyDescent="0.25">
      <c r="A118" s="41"/>
      <c r="B118" s="47"/>
      <c r="C118" s="46"/>
      <c r="D118" s="46"/>
      <c r="E118" s="46"/>
      <c r="F118" s="46"/>
      <c r="G118" s="46"/>
      <c r="H118" s="46"/>
      <c r="I118" s="26" t="str">
        <f t="shared" si="1"/>
        <v/>
      </c>
      <c r="J118" s="46"/>
      <c r="K118" s="46"/>
      <c r="L118" s="46"/>
      <c r="M118" s="46"/>
      <c r="N118" s="46"/>
      <c r="O118" s="46"/>
      <c r="P118" s="44"/>
    </row>
    <row r="119" spans="1:16" ht="84.95" customHeight="1" x14ac:dyDescent="0.25">
      <c r="A119" s="41"/>
      <c r="B119" s="47"/>
      <c r="C119" s="46"/>
      <c r="D119" s="46"/>
      <c r="E119" s="46"/>
      <c r="F119" s="46"/>
      <c r="G119" s="46"/>
      <c r="H119" s="46"/>
      <c r="I119" s="26" t="str">
        <f t="shared" si="1"/>
        <v/>
      </c>
      <c r="J119" s="46"/>
      <c r="K119" s="46"/>
      <c r="L119" s="46"/>
      <c r="M119" s="46"/>
      <c r="N119" s="46"/>
      <c r="O119" s="46"/>
      <c r="P119" s="44"/>
    </row>
    <row r="120" spans="1:16" ht="84.95" customHeight="1" x14ac:dyDescent="0.25">
      <c r="A120" s="41"/>
      <c r="B120" s="47"/>
      <c r="C120" s="46"/>
      <c r="D120" s="46"/>
      <c r="E120" s="46"/>
      <c r="F120" s="46"/>
      <c r="G120" s="46"/>
      <c r="H120" s="46"/>
      <c r="I120" s="26" t="str">
        <f t="shared" si="1"/>
        <v/>
      </c>
      <c r="J120" s="46"/>
      <c r="K120" s="46"/>
      <c r="L120" s="46"/>
      <c r="M120" s="46"/>
      <c r="N120" s="46"/>
      <c r="O120" s="46"/>
      <c r="P120" s="44"/>
    </row>
    <row r="121" spans="1:16" ht="84.95" customHeight="1" x14ac:dyDescent="0.25">
      <c r="A121" s="41"/>
      <c r="B121" s="47"/>
      <c r="C121" s="46"/>
      <c r="D121" s="46"/>
      <c r="E121" s="46"/>
      <c r="F121" s="46"/>
      <c r="G121" s="46"/>
      <c r="H121" s="46"/>
      <c r="I121" s="26" t="str">
        <f t="shared" si="1"/>
        <v/>
      </c>
      <c r="J121" s="46"/>
      <c r="K121" s="46"/>
      <c r="L121" s="46"/>
      <c r="M121" s="46"/>
      <c r="N121" s="46"/>
      <c r="O121" s="46"/>
      <c r="P121" s="44"/>
    </row>
    <row r="122" spans="1:16" ht="84.95" customHeight="1" x14ac:dyDescent="0.25">
      <c r="A122" s="41"/>
      <c r="B122" s="47"/>
      <c r="C122" s="46"/>
      <c r="D122" s="46"/>
      <c r="E122" s="46"/>
      <c r="F122" s="46"/>
      <c r="G122" s="46"/>
      <c r="H122" s="46"/>
      <c r="I122" s="26" t="str">
        <f t="shared" si="1"/>
        <v/>
      </c>
      <c r="J122" s="46"/>
      <c r="K122" s="46"/>
      <c r="L122" s="46"/>
      <c r="M122" s="46"/>
      <c r="N122" s="46"/>
      <c r="O122" s="46"/>
      <c r="P122" s="44"/>
    </row>
    <row r="123" spans="1:16" ht="84.95" customHeight="1" x14ac:dyDescent="0.25">
      <c r="A123" s="41"/>
      <c r="B123" s="47"/>
      <c r="C123" s="46"/>
      <c r="D123" s="46"/>
      <c r="E123" s="46"/>
      <c r="F123" s="46"/>
      <c r="G123" s="46"/>
      <c r="H123" s="46"/>
      <c r="I123" s="26" t="str">
        <f t="shared" si="1"/>
        <v/>
      </c>
      <c r="J123" s="46"/>
      <c r="K123" s="46"/>
      <c r="L123" s="46"/>
      <c r="M123" s="46"/>
      <c r="N123" s="46"/>
      <c r="O123" s="46"/>
      <c r="P123" s="44"/>
    </row>
    <row r="124" spans="1:16" ht="84.95" customHeight="1" x14ac:dyDescent="0.25">
      <c r="A124" s="41"/>
      <c r="B124" s="47"/>
      <c r="C124" s="46"/>
      <c r="D124" s="46"/>
      <c r="E124" s="46"/>
      <c r="F124" s="46"/>
      <c r="G124" s="46"/>
      <c r="H124" s="46"/>
      <c r="I124" s="26" t="str">
        <f t="shared" si="1"/>
        <v/>
      </c>
      <c r="J124" s="46"/>
      <c r="K124" s="46"/>
      <c r="L124" s="46"/>
      <c r="M124" s="46"/>
      <c r="N124" s="46"/>
      <c r="O124" s="46"/>
      <c r="P124" s="44"/>
    </row>
    <row r="125" spans="1:16" ht="84.95" customHeight="1" x14ac:dyDescent="0.25">
      <c r="A125" s="41"/>
      <c r="B125" s="47"/>
      <c r="C125" s="46"/>
      <c r="D125" s="46"/>
      <c r="E125" s="46"/>
      <c r="F125" s="46"/>
      <c r="G125" s="46"/>
      <c r="H125" s="46"/>
      <c r="I125" s="26" t="str">
        <f t="shared" si="1"/>
        <v/>
      </c>
      <c r="J125" s="46"/>
      <c r="K125" s="46"/>
      <c r="L125" s="46"/>
      <c r="M125" s="46"/>
      <c r="N125" s="46"/>
      <c r="O125" s="46"/>
      <c r="P125" s="44"/>
    </row>
    <row r="126" spans="1:16" ht="84.95" customHeight="1" x14ac:dyDescent="0.25">
      <c r="A126" s="41"/>
      <c r="B126" s="47"/>
      <c r="C126" s="46"/>
      <c r="D126" s="46"/>
      <c r="E126" s="46"/>
      <c r="F126" s="46"/>
      <c r="G126" s="46"/>
      <c r="H126" s="46"/>
      <c r="I126" s="26" t="str">
        <f t="shared" si="1"/>
        <v/>
      </c>
      <c r="J126" s="46"/>
      <c r="K126" s="46"/>
      <c r="L126" s="46"/>
      <c r="M126" s="46"/>
      <c r="N126" s="46"/>
      <c r="O126" s="46"/>
      <c r="P126" s="44"/>
    </row>
    <row r="127" spans="1:16" ht="84.95" customHeight="1" x14ac:dyDescent="0.25">
      <c r="A127" s="41"/>
      <c r="B127" s="47"/>
      <c r="C127" s="46"/>
      <c r="D127" s="46"/>
      <c r="E127" s="46"/>
      <c r="F127" s="46"/>
      <c r="G127" s="46"/>
      <c r="H127" s="46"/>
      <c r="I127" s="26" t="str">
        <f t="shared" si="1"/>
        <v/>
      </c>
      <c r="J127" s="46"/>
      <c r="K127" s="46"/>
      <c r="L127" s="46"/>
      <c r="M127" s="46"/>
      <c r="N127" s="46"/>
      <c r="O127" s="46"/>
      <c r="P127" s="44"/>
    </row>
    <row r="128" spans="1:16" ht="84.95" customHeight="1" x14ac:dyDescent="0.25">
      <c r="A128" s="41"/>
      <c r="B128" s="47"/>
      <c r="C128" s="46"/>
      <c r="D128" s="46"/>
      <c r="E128" s="46"/>
      <c r="F128" s="46"/>
      <c r="G128" s="46"/>
      <c r="H128" s="46"/>
      <c r="I128" s="26" t="str">
        <f t="shared" si="1"/>
        <v/>
      </c>
      <c r="J128" s="46"/>
      <c r="K128" s="46"/>
      <c r="L128" s="46"/>
      <c r="M128" s="46"/>
      <c r="N128" s="46"/>
      <c r="O128" s="46"/>
      <c r="P128" s="44"/>
    </row>
    <row r="129" spans="1:16" ht="84.95" customHeight="1" x14ac:dyDescent="0.25">
      <c r="A129" s="41"/>
      <c r="B129" s="47"/>
      <c r="C129" s="46"/>
      <c r="D129" s="46"/>
      <c r="E129" s="46"/>
      <c r="F129" s="46"/>
      <c r="G129" s="46"/>
      <c r="H129" s="46"/>
      <c r="I129" s="26" t="str">
        <f t="shared" si="1"/>
        <v/>
      </c>
      <c r="J129" s="46"/>
      <c r="K129" s="46"/>
      <c r="L129" s="46"/>
      <c r="M129" s="46"/>
      <c r="N129" s="46"/>
      <c r="O129" s="46"/>
      <c r="P129" s="44"/>
    </row>
    <row r="130" spans="1:16" ht="84.95" customHeight="1" x14ac:dyDescent="0.25">
      <c r="A130" s="41"/>
      <c r="B130" s="47"/>
      <c r="C130" s="46"/>
      <c r="D130" s="46"/>
      <c r="E130" s="46"/>
      <c r="F130" s="46"/>
      <c r="G130" s="46"/>
      <c r="H130" s="46"/>
      <c r="I130" s="26" t="str">
        <f t="shared" si="1"/>
        <v/>
      </c>
      <c r="J130" s="46"/>
      <c r="K130" s="46"/>
      <c r="L130" s="46"/>
      <c r="M130" s="46"/>
      <c r="N130" s="46"/>
      <c r="O130" s="46"/>
      <c r="P130" s="44"/>
    </row>
    <row r="131" spans="1:16" ht="84.95" customHeight="1" x14ac:dyDescent="0.25">
      <c r="A131" s="41"/>
      <c r="B131" s="47"/>
      <c r="C131" s="46"/>
      <c r="D131" s="46"/>
      <c r="E131" s="46"/>
      <c r="F131" s="46"/>
      <c r="G131" s="46"/>
      <c r="H131" s="46"/>
      <c r="I131" s="26" t="str">
        <f t="shared" si="1"/>
        <v/>
      </c>
      <c r="J131" s="46"/>
      <c r="K131" s="46"/>
      <c r="L131" s="46"/>
      <c r="M131" s="46"/>
      <c r="N131" s="46"/>
      <c r="O131" s="46"/>
      <c r="P131" s="44"/>
    </row>
    <row r="132" spans="1:16" ht="84.95" customHeight="1" x14ac:dyDescent="0.25">
      <c r="A132" s="41"/>
      <c r="B132" s="47"/>
      <c r="C132" s="46"/>
      <c r="D132" s="46"/>
      <c r="E132" s="46"/>
      <c r="F132" s="46"/>
      <c r="G132" s="46"/>
      <c r="H132" s="46"/>
      <c r="I132" s="26" t="str">
        <f t="shared" si="1"/>
        <v/>
      </c>
      <c r="J132" s="46"/>
      <c r="K132" s="46"/>
      <c r="L132" s="46"/>
      <c r="M132" s="46"/>
      <c r="N132" s="46"/>
      <c r="O132" s="46"/>
      <c r="P132" s="44"/>
    </row>
    <row r="133" spans="1:16" ht="84.95" customHeight="1" x14ac:dyDescent="0.25">
      <c r="A133" s="41"/>
      <c r="B133" s="47"/>
      <c r="C133" s="46"/>
      <c r="D133" s="46"/>
      <c r="E133" s="46"/>
      <c r="F133" s="46"/>
      <c r="G133" s="46"/>
      <c r="H133" s="46"/>
      <c r="I133" s="26" t="str">
        <f t="shared" si="1"/>
        <v/>
      </c>
      <c r="J133" s="46"/>
      <c r="K133" s="46"/>
      <c r="L133" s="46"/>
      <c r="M133" s="46"/>
      <c r="N133" s="46"/>
      <c r="O133" s="46"/>
      <c r="P133" s="44"/>
    </row>
    <row r="134" spans="1:16" ht="84.95" customHeight="1" x14ac:dyDescent="0.25">
      <c r="A134" s="41"/>
      <c r="B134" s="47"/>
      <c r="C134" s="46"/>
      <c r="D134" s="46"/>
      <c r="E134" s="46"/>
      <c r="F134" s="46"/>
      <c r="G134" s="46"/>
      <c r="H134" s="46"/>
      <c r="I134" s="26" t="str">
        <f t="shared" si="1"/>
        <v/>
      </c>
      <c r="J134" s="46"/>
      <c r="K134" s="46"/>
      <c r="L134" s="46"/>
      <c r="M134" s="46"/>
      <c r="N134" s="46"/>
      <c r="O134" s="46"/>
      <c r="P134" s="44"/>
    </row>
    <row r="135" spans="1:16" ht="84.95" customHeight="1" x14ac:dyDescent="0.25">
      <c r="A135" s="41"/>
      <c r="B135" s="47"/>
      <c r="C135" s="46"/>
      <c r="D135" s="46"/>
      <c r="E135" s="46"/>
      <c r="F135" s="46"/>
      <c r="G135" s="46"/>
      <c r="H135" s="46"/>
      <c r="I135" s="26" t="str">
        <f t="shared" si="1"/>
        <v/>
      </c>
      <c r="J135" s="46"/>
      <c r="K135" s="46"/>
      <c r="L135" s="46"/>
      <c r="M135" s="46"/>
      <c r="N135" s="46"/>
      <c r="O135" s="46"/>
      <c r="P135" s="44"/>
    </row>
    <row r="136" spans="1:16" ht="84.95" customHeight="1" x14ac:dyDescent="0.25">
      <c r="A136" s="41"/>
      <c r="B136" s="47"/>
      <c r="C136" s="46"/>
      <c r="D136" s="46"/>
      <c r="E136" s="46"/>
      <c r="F136" s="46"/>
      <c r="G136" s="46"/>
      <c r="H136" s="46"/>
      <c r="I136" s="26" t="str">
        <f t="shared" si="1"/>
        <v/>
      </c>
      <c r="J136" s="46"/>
      <c r="K136" s="46"/>
      <c r="L136" s="46"/>
      <c r="M136" s="46"/>
      <c r="N136" s="46"/>
      <c r="O136" s="46"/>
      <c r="P136" s="44"/>
    </row>
    <row r="137" spans="1:16" ht="84.95" customHeight="1" x14ac:dyDescent="0.25">
      <c r="A137" s="41"/>
      <c r="B137" s="47"/>
      <c r="C137" s="46"/>
      <c r="D137" s="46"/>
      <c r="E137" s="46"/>
      <c r="F137" s="46"/>
      <c r="G137" s="46"/>
      <c r="H137" s="46"/>
      <c r="I137" s="26" t="str">
        <f t="shared" ref="I137:I200" si="2">IFERROR(IF(LEFT(G137,1)*LEFT(H137,1)=0,"",IF(LEFT(G137,1)*LEFT(H137,1)&lt;9,"Pouco crítico",IF(AND(LEFT(G137,1)*LEFT(H137,1)&gt;8,LEFT(G137,1)*LEFT(H137,1)&lt;28),"Crítico","Muito crítico"))),"")</f>
        <v/>
      </c>
      <c r="J137" s="46"/>
      <c r="K137" s="46"/>
      <c r="L137" s="46"/>
      <c r="M137" s="46"/>
      <c r="N137" s="46"/>
      <c r="O137" s="46"/>
      <c r="P137" s="44"/>
    </row>
    <row r="138" spans="1:16" ht="84.95" customHeight="1" x14ac:dyDescent="0.25">
      <c r="A138" s="41"/>
      <c r="B138" s="47"/>
      <c r="C138" s="46"/>
      <c r="D138" s="46"/>
      <c r="E138" s="46"/>
      <c r="F138" s="46"/>
      <c r="G138" s="46"/>
      <c r="H138" s="46"/>
      <c r="I138" s="26" t="str">
        <f t="shared" si="2"/>
        <v/>
      </c>
      <c r="J138" s="46"/>
      <c r="K138" s="46"/>
      <c r="L138" s="46"/>
      <c r="M138" s="46"/>
      <c r="N138" s="46"/>
      <c r="O138" s="46"/>
      <c r="P138" s="44"/>
    </row>
    <row r="139" spans="1:16" ht="84.95" customHeight="1" x14ac:dyDescent="0.25">
      <c r="A139" s="41"/>
      <c r="B139" s="47"/>
      <c r="C139" s="46"/>
      <c r="D139" s="46"/>
      <c r="E139" s="46"/>
      <c r="F139" s="46"/>
      <c r="G139" s="46"/>
      <c r="H139" s="46"/>
      <c r="I139" s="26" t="str">
        <f t="shared" si="2"/>
        <v/>
      </c>
      <c r="J139" s="46"/>
      <c r="K139" s="46"/>
      <c r="L139" s="46"/>
      <c r="M139" s="46"/>
      <c r="N139" s="46"/>
      <c r="O139" s="46"/>
      <c r="P139" s="44"/>
    </row>
    <row r="140" spans="1:16" ht="84.95" customHeight="1" x14ac:dyDescent="0.25">
      <c r="A140" s="41"/>
      <c r="B140" s="47"/>
      <c r="C140" s="46"/>
      <c r="D140" s="46"/>
      <c r="E140" s="46"/>
      <c r="F140" s="46"/>
      <c r="G140" s="46"/>
      <c r="H140" s="46"/>
      <c r="I140" s="26" t="str">
        <f t="shared" si="2"/>
        <v/>
      </c>
      <c r="J140" s="46"/>
      <c r="K140" s="46"/>
      <c r="L140" s="46"/>
      <c r="M140" s="46"/>
      <c r="N140" s="46"/>
      <c r="O140" s="46"/>
      <c r="P140" s="44"/>
    </row>
    <row r="141" spans="1:16" ht="84.95" customHeight="1" x14ac:dyDescent="0.25">
      <c r="A141" s="41"/>
      <c r="B141" s="47"/>
      <c r="C141" s="46"/>
      <c r="D141" s="46"/>
      <c r="E141" s="46"/>
      <c r="F141" s="46"/>
      <c r="G141" s="46"/>
      <c r="H141" s="46"/>
      <c r="I141" s="26" t="str">
        <f t="shared" si="2"/>
        <v/>
      </c>
      <c r="J141" s="46"/>
      <c r="K141" s="46"/>
      <c r="L141" s="46"/>
      <c r="M141" s="46"/>
      <c r="N141" s="46"/>
      <c r="O141" s="46"/>
      <c r="P141" s="44"/>
    </row>
    <row r="142" spans="1:16" ht="84.95" customHeight="1" x14ac:dyDescent="0.25">
      <c r="A142" s="41"/>
      <c r="B142" s="47"/>
      <c r="C142" s="46"/>
      <c r="D142" s="46"/>
      <c r="E142" s="46"/>
      <c r="F142" s="46"/>
      <c r="G142" s="46"/>
      <c r="H142" s="46"/>
      <c r="I142" s="26" t="str">
        <f t="shared" si="2"/>
        <v/>
      </c>
      <c r="J142" s="46"/>
      <c r="K142" s="46"/>
      <c r="L142" s="46"/>
      <c r="M142" s="46"/>
      <c r="N142" s="46"/>
      <c r="O142" s="46"/>
      <c r="P142" s="44"/>
    </row>
    <row r="143" spans="1:16" ht="84.95" customHeight="1" x14ac:dyDescent="0.25">
      <c r="A143" s="41"/>
      <c r="B143" s="47"/>
      <c r="C143" s="46"/>
      <c r="D143" s="46"/>
      <c r="E143" s="46"/>
      <c r="F143" s="46"/>
      <c r="G143" s="46"/>
      <c r="H143" s="46"/>
      <c r="I143" s="26" t="str">
        <f t="shared" si="2"/>
        <v/>
      </c>
      <c r="J143" s="46"/>
      <c r="K143" s="46"/>
      <c r="L143" s="46"/>
      <c r="M143" s="46"/>
      <c r="N143" s="46"/>
      <c r="O143" s="46"/>
      <c r="P143" s="44"/>
    </row>
    <row r="144" spans="1:16" ht="84.95" customHeight="1" x14ac:dyDescent="0.25">
      <c r="A144" s="41"/>
      <c r="B144" s="47"/>
      <c r="C144" s="46"/>
      <c r="D144" s="46"/>
      <c r="E144" s="46"/>
      <c r="F144" s="46"/>
      <c r="G144" s="46"/>
      <c r="H144" s="46"/>
      <c r="I144" s="26" t="str">
        <f t="shared" si="2"/>
        <v/>
      </c>
      <c r="J144" s="46"/>
      <c r="K144" s="46"/>
      <c r="L144" s="46"/>
      <c r="M144" s="46"/>
      <c r="N144" s="46"/>
      <c r="O144" s="46"/>
      <c r="P144" s="44"/>
    </row>
    <row r="145" spans="1:16" ht="84.95" customHeight="1" x14ac:dyDescent="0.25">
      <c r="A145" s="41"/>
      <c r="B145" s="47"/>
      <c r="C145" s="46"/>
      <c r="D145" s="46"/>
      <c r="E145" s="46"/>
      <c r="F145" s="46"/>
      <c r="G145" s="46"/>
      <c r="H145" s="46"/>
      <c r="I145" s="26" t="str">
        <f t="shared" si="2"/>
        <v/>
      </c>
      <c r="J145" s="46"/>
      <c r="K145" s="46"/>
      <c r="L145" s="46"/>
      <c r="M145" s="46"/>
      <c r="N145" s="46"/>
      <c r="O145" s="46"/>
      <c r="P145" s="44"/>
    </row>
    <row r="146" spans="1:16" ht="84.95" customHeight="1" x14ac:dyDescent="0.25">
      <c r="A146" s="41"/>
      <c r="B146" s="47"/>
      <c r="C146" s="46"/>
      <c r="D146" s="46"/>
      <c r="E146" s="46"/>
      <c r="F146" s="46"/>
      <c r="G146" s="46"/>
      <c r="H146" s="46"/>
      <c r="I146" s="26" t="str">
        <f t="shared" si="2"/>
        <v/>
      </c>
      <c r="J146" s="46"/>
      <c r="K146" s="46"/>
      <c r="L146" s="46"/>
      <c r="M146" s="46"/>
      <c r="N146" s="46"/>
      <c r="O146" s="46"/>
      <c r="P146" s="44"/>
    </row>
    <row r="147" spans="1:16" ht="84.95" customHeight="1" x14ac:dyDescent="0.25">
      <c r="A147" s="41"/>
      <c r="B147" s="47"/>
      <c r="C147" s="46"/>
      <c r="D147" s="46"/>
      <c r="E147" s="46"/>
      <c r="F147" s="46"/>
      <c r="G147" s="46"/>
      <c r="H147" s="46"/>
      <c r="I147" s="26" t="str">
        <f t="shared" si="2"/>
        <v/>
      </c>
      <c r="J147" s="46"/>
      <c r="K147" s="46"/>
      <c r="L147" s="46"/>
      <c r="M147" s="46"/>
      <c r="N147" s="46"/>
      <c r="O147" s="46"/>
      <c r="P147" s="44"/>
    </row>
    <row r="148" spans="1:16" ht="84.95" customHeight="1" x14ac:dyDescent="0.25">
      <c r="A148" s="41"/>
      <c r="B148" s="47"/>
      <c r="C148" s="46"/>
      <c r="D148" s="46"/>
      <c r="E148" s="46"/>
      <c r="F148" s="46"/>
      <c r="G148" s="46"/>
      <c r="H148" s="46"/>
      <c r="I148" s="26" t="str">
        <f t="shared" si="2"/>
        <v/>
      </c>
      <c r="J148" s="46"/>
      <c r="K148" s="46"/>
      <c r="L148" s="46"/>
      <c r="M148" s="46"/>
      <c r="N148" s="46"/>
      <c r="O148" s="46"/>
      <c r="P148" s="44"/>
    </row>
    <row r="149" spans="1:16" ht="84.95" customHeight="1" x14ac:dyDescent="0.25">
      <c r="A149" s="41"/>
      <c r="B149" s="47"/>
      <c r="C149" s="46"/>
      <c r="D149" s="46"/>
      <c r="E149" s="46"/>
      <c r="F149" s="46"/>
      <c r="G149" s="46"/>
      <c r="H149" s="46"/>
      <c r="I149" s="26" t="str">
        <f t="shared" si="2"/>
        <v/>
      </c>
      <c r="J149" s="46"/>
      <c r="K149" s="46"/>
      <c r="L149" s="46"/>
      <c r="M149" s="46"/>
      <c r="N149" s="46"/>
      <c r="O149" s="46"/>
      <c r="P149" s="44"/>
    </row>
    <row r="150" spans="1:16" ht="84.95" customHeight="1" x14ac:dyDescent="0.25">
      <c r="A150" s="41"/>
      <c r="B150" s="47"/>
      <c r="C150" s="46"/>
      <c r="D150" s="46"/>
      <c r="E150" s="46"/>
      <c r="F150" s="46"/>
      <c r="G150" s="46"/>
      <c r="H150" s="46"/>
      <c r="I150" s="26" t="str">
        <f t="shared" si="2"/>
        <v/>
      </c>
      <c r="J150" s="46"/>
      <c r="K150" s="46"/>
      <c r="L150" s="46"/>
      <c r="M150" s="46"/>
      <c r="N150" s="46"/>
      <c r="O150" s="46"/>
      <c r="P150" s="44"/>
    </row>
    <row r="151" spans="1:16" ht="84.95" customHeight="1" x14ac:dyDescent="0.25">
      <c r="A151" s="41"/>
      <c r="B151" s="47"/>
      <c r="C151" s="46"/>
      <c r="D151" s="46"/>
      <c r="E151" s="46"/>
      <c r="F151" s="46"/>
      <c r="G151" s="46"/>
      <c r="H151" s="46"/>
      <c r="I151" s="26" t="str">
        <f t="shared" si="2"/>
        <v/>
      </c>
      <c r="J151" s="46"/>
      <c r="K151" s="46"/>
      <c r="L151" s="46"/>
      <c r="M151" s="46"/>
      <c r="N151" s="46"/>
      <c r="O151" s="46"/>
      <c r="P151" s="44"/>
    </row>
    <row r="152" spans="1:16" ht="84.95" customHeight="1" x14ac:dyDescent="0.25">
      <c r="A152" s="41"/>
      <c r="B152" s="47"/>
      <c r="C152" s="46"/>
      <c r="D152" s="46"/>
      <c r="E152" s="46"/>
      <c r="F152" s="46"/>
      <c r="G152" s="46"/>
      <c r="H152" s="46"/>
      <c r="I152" s="26" t="str">
        <f t="shared" si="2"/>
        <v/>
      </c>
      <c r="J152" s="46"/>
      <c r="K152" s="46"/>
      <c r="L152" s="46"/>
      <c r="M152" s="46"/>
      <c r="N152" s="46"/>
      <c r="O152" s="46"/>
      <c r="P152" s="44"/>
    </row>
    <row r="153" spans="1:16" ht="84.95" customHeight="1" x14ac:dyDescent="0.25">
      <c r="A153" s="41"/>
      <c r="B153" s="47"/>
      <c r="C153" s="46"/>
      <c r="D153" s="46"/>
      <c r="E153" s="46"/>
      <c r="F153" s="46"/>
      <c r="G153" s="46"/>
      <c r="H153" s="46"/>
      <c r="I153" s="26" t="str">
        <f t="shared" si="2"/>
        <v/>
      </c>
      <c r="J153" s="46"/>
      <c r="K153" s="46"/>
      <c r="L153" s="46"/>
      <c r="M153" s="46"/>
      <c r="N153" s="46"/>
      <c r="O153" s="46"/>
      <c r="P153" s="44"/>
    </row>
    <row r="154" spans="1:16" ht="84.95" customHeight="1" x14ac:dyDescent="0.25">
      <c r="A154" s="41"/>
      <c r="B154" s="47"/>
      <c r="C154" s="46"/>
      <c r="D154" s="46"/>
      <c r="E154" s="46"/>
      <c r="F154" s="46"/>
      <c r="G154" s="46"/>
      <c r="H154" s="46"/>
      <c r="I154" s="26" t="str">
        <f t="shared" si="2"/>
        <v/>
      </c>
      <c r="J154" s="46"/>
      <c r="K154" s="46"/>
      <c r="L154" s="46"/>
      <c r="M154" s="46"/>
      <c r="N154" s="46"/>
      <c r="O154" s="46"/>
      <c r="P154" s="44"/>
    </row>
    <row r="155" spans="1:16" ht="84.95" customHeight="1" x14ac:dyDescent="0.25">
      <c r="A155" s="41"/>
      <c r="B155" s="47"/>
      <c r="C155" s="46"/>
      <c r="D155" s="46"/>
      <c r="E155" s="46"/>
      <c r="F155" s="46"/>
      <c r="G155" s="46"/>
      <c r="H155" s="46"/>
      <c r="I155" s="26" t="str">
        <f t="shared" si="2"/>
        <v/>
      </c>
      <c r="J155" s="46"/>
      <c r="K155" s="46"/>
      <c r="L155" s="46"/>
      <c r="M155" s="46"/>
      <c r="N155" s="46"/>
      <c r="O155" s="46"/>
      <c r="P155" s="44"/>
    </row>
    <row r="156" spans="1:16" ht="84.95" customHeight="1" x14ac:dyDescent="0.25">
      <c r="A156" s="41"/>
      <c r="B156" s="47"/>
      <c r="C156" s="46"/>
      <c r="D156" s="46"/>
      <c r="E156" s="46"/>
      <c r="F156" s="46"/>
      <c r="G156" s="46"/>
      <c r="H156" s="46"/>
      <c r="I156" s="26" t="str">
        <f t="shared" si="2"/>
        <v/>
      </c>
      <c r="J156" s="46"/>
      <c r="K156" s="46"/>
      <c r="L156" s="46"/>
      <c r="M156" s="46"/>
      <c r="N156" s="46"/>
      <c r="O156" s="46"/>
      <c r="P156" s="44"/>
    </row>
    <row r="157" spans="1:16" ht="84.95" customHeight="1" x14ac:dyDescent="0.25">
      <c r="A157" s="41"/>
      <c r="B157" s="47"/>
      <c r="C157" s="46"/>
      <c r="D157" s="46"/>
      <c r="E157" s="46"/>
      <c r="F157" s="46"/>
      <c r="G157" s="46"/>
      <c r="H157" s="46"/>
      <c r="I157" s="26" t="str">
        <f t="shared" si="2"/>
        <v/>
      </c>
      <c r="J157" s="46"/>
      <c r="K157" s="46"/>
      <c r="L157" s="46"/>
      <c r="M157" s="46"/>
      <c r="N157" s="46"/>
      <c r="O157" s="46"/>
      <c r="P157" s="44"/>
    </row>
    <row r="158" spans="1:16" ht="84.95" customHeight="1" x14ac:dyDescent="0.25">
      <c r="A158" s="41"/>
      <c r="B158" s="47"/>
      <c r="C158" s="46"/>
      <c r="D158" s="46"/>
      <c r="E158" s="46"/>
      <c r="F158" s="46"/>
      <c r="G158" s="46"/>
      <c r="H158" s="46"/>
      <c r="I158" s="26" t="str">
        <f t="shared" si="2"/>
        <v/>
      </c>
      <c r="J158" s="46"/>
      <c r="K158" s="46"/>
      <c r="L158" s="46"/>
      <c r="M158" s="46"/>
      <c r="N158" s="46"/>
      <c r="O158" s="46"/>
      <c r="P158" s="44"/>
    </row>
    <row r="159" spans="1:16" ht="84.95" customHeight="1" x14ac:dyDescent="0.25">
      <c r="A159" s="41"/>
      <c r="B159" s="47"/>
      <c r="C159" s="46"/>
      <c r="D159" s="46"/>
      <c r="E159" s="46"/>
      <c r="F159" s="46"/>
      <c r="G159" s="46"/>
      <c r="H159" s="46"/>
      <c r="I159" s="26" t="str">
        <f t="shared" si="2"/>
        <v/>
      </c>
      <c r="J159" s="46"/>
      <c r="K159" s="46"/>
      <c r="L159" s="46"/>
      <c r="M159" s="46"/>
      <c r="N159" s="46"/>
      <c r="O159" s="46"/>
      <c r="P159" s="44"/>
    </row>
    <row r="160" spans="1:16" ht="84.95" customHeight="1" x14ac:dyDescent="0.25">
      <c r="A160" s="41"/>
      <c r="B160" s="47"/>
      <c r="C160" s="46"/>
      <c r="D160" s="46"/>
      <c r="E160" s="46"/>
      <c r="F160" s="46"/>
      <c r="G160" s="46"/>
      <c r="H160" s="46"/>
      <c r="I160" s="26" t="str">
        <f t="shared" si="2"/>
        <v/>
      </c>
      <c r="J160" s="46"/>
      <c r="K160" s="46"/>
      <c r="L160" s="46"/>
      <c r="M160" s="46"/>
      <c r="N160" s="46"/>
      <c r="O160" s="46"/>
      <c r="P160" s="44"/>
    </row>
    <row r="161" spans="1:16" ht="84.95" customHeight="1" x14ac:dyDescent="0.25">
      <c r="A161" s="41"/>
      <c r="B161" s="47"/>
      <c r="C161" s="46"/>
      <c r="D161" s="46"/>
      <c r="E161" s="46"/>
      <c r="F161" s="46"/>
      <c r="G161" s="46"/>
      <c r="H161" s="46"/>
      <c r="I161" s="26" t="str">
        <f t="shared" si="2"/>
        <v/>
      </c>
      <c r="J161" s="46"/>
      <c r="K161" s="46"/>
      <c r="L161" s="46"/>
      <c r="M161" s="46"/>
      <c r="N161" s="46"/>
      <c r="O161" s="46"/>
      <c r="P161" s="44"/>
    </row>
    <row r="162" spans="1:16" ht="84.95" customHeight="1" x14ac:dyDescent="0.25">
      <c r="A162" s="41"/>
      <c r="B162" s="47"/>
      <c r="C162" s="46"/>
      <c r="D162" s="46"/>
      <c r="E162" s="46"/>
      <c r="F162" s="46"/>
      <c r="G162" s="46"/>
      <c r="H162" s="46"/>
      <c r="I162" s="26" t="str">
        <f t="shared" si="2"/>
        <v/>
      </c>
      <c r="J162" s="46"/>
      <c r="K162" s="46"/>
      <c r="L162" s="46"/>
      <c r="M162" s="46"/>
      <c r="N162" s="46"/>
      <c r="O162" s="46"/>
      <c r="P162" s="44"/>
    </row>
    <row r="163" spans="1:16" ht="84.95" customHeight="1" x14ac:dyDescent="0.25">
      <c r="A163" s="41"/>
      <c r="B163" s="47"/>
      <c r="C163" s="46"/>
      <c r="D163" s="46"/>
      <c r="E163" s="46"/>
      <c r="F163" s="46"/>
      <c r="G163" s="46"/>
      <c r="H163" s="46"/>
      <c r="I163" s="26" t="str">
        <f t="shared" si="2"/>
        <v/>
      </c>
      <c r="J163" s="46"/>
      <c r="K163" s="46"/>
      <c r="L163" s="46"/>
      <c r="M163" s="46"/>
      <c r="N163" s="46"/>
      <c r="O163" s="46"/>
      <c r="P163" s="44"/>
    </row>
    <row r="164" spans="1:16" ht="84.95" customHeight="1" x14ac:dyDescent="0.25">
      <c r="A164" s="41"/>
      <c r="B164" s="47"/>
      <c r="C164" s="46"/>
      <c r="D164" s="46"/>
      <c r="E164" s="46"/>
      <c r="F164" s="46"/>
      <c r="G164" s="46"/>
      <c r="H164" s="46"/>
      <c r="I164" s="26" t="str">
        <f t="shared" si="2"/>
        <v/>
      </c>
      <c r="J164" s="46"/>
      <c r="K164" s="46"/>
      <c r="L164" s="46"/>
      <c r="M164" s="46"/>
      <c r="N164" s="46"/>
      <c r="O164" s="46"/>
      <c r="P164" s="44"/>
    </row>
    <row r="165" spans="1:16" ht="84.95" customHeight="1" x14ac:dyDescent="0.25">
      <c r="A165" s="41"/>
      <c r="B165" s="47"/>
      <c r="C165" s="46"/>
      <c r="D165" s="46"/>
      <c r="E165" s="46"/>
      <c r="F165" s="46"/>
      <c r="G165" s="46"/>
      <c r="H165" s="46"/>
      <c r="I165" s="26" t="str">
        <f t="shared" si="2"/>
        <v/>
      </c>
      <c r="J165" s="46"/>
      <c r="K165" s="46"/>
      <c r="L165" s="46"/>
      <c r="M165" s="46"/>
      <c r="N165" s="46"/>
      <c r="O165" s="46"/>
      <c r="P165" s="44"/>
    </row>
    <row r="166" spans="1:16" ht="84.95" customHeight="1" x14ac:dyDescent="0.25">
      <c r="A166" s="41"/>
      <c r="B166" s="47"/>
      <c r="C166" s="46"/>
      <c r="D166" s="46"/>
      <c r="E166" s="46"/>
      <c r="F166" s="46"/>
      <c r="G166" s="46"/>
      <c r="H166" s="46"/>
      <c r="I166" s="26" t="str">
        <f t="shared" si="2"/>
        <v/>
      </c>
      <c r="J166" s="46"/>
      <c r="K166" s="46"/>
      <c r="L166" s="46"/>
      <c r="M166" s="46"/>
      <c r="N166" s="46"/>
      <c r="O166" s="46"/>
      <c r="P166" s="44"/>
    </row>
    <row r="167" spans="1:16" ht="84.95" customHeight="1" x14ac:dyDescent="0.25">
      <c r="A167" s="41"/>
      <c r="B167" s="47"/>
      <c r="C167" s="46"/>
      <c r="D167" s="46"/>
      <c r="E167" s="46"/>
      <c r="F167" s="46"/>
      <c r="G167" s="46"/>
      <c r="H167" s="46"/>
      <c r="I167" s="26" t="str">
        <f t="shared" si="2"/>
        <v/>
      </c>
      <c r="J167" s="46"/>
      <c r="K167" s="46"/>
      <c r="L167" s="46"/>
      <c r="M167" s="46"/>
      <c r="N167" s="46"/>
      <c r="O167" s="46"/>
      <c r="P167" s="44"/>
    </row>
    <row r="168" spans="1:16" ht="84.95" customHeight="1" x14ac:dyDescent="0.25">
      <c r="A168" s="41"/>
      <c r="B168" s="47"/>
      <c r="C168" s="46"/>
      <c r="D168" s="46"/>
      <c r="E168" s="46"/>
      <c r="F168" s="46"/>
      <c r="G168" s="46"/>
      <c r="H168" s="46"/>
      <c r="I168" s="26" t="str">
        <f t="shared" si="2"/>
        <v/>
      </c>
      <c r="J168" s="46"/>
      <c r="K168" s="46"/>
      <c r="L168" s="46"/>
      <c r="M168" s="46"/>
      <c r="N168" s="46"/>
      <c r="O168" s="46"/>
      <c r="P168" s="44"/>
    </row>
    <row r="169" spans="1:16" ht="84.95" customHeight="1" x14ac:dyDescent="0.25">
      <c r="A169" s="41"/>
      <c r="B169" s="47"/>
      <c r="C169" s="46"/>
      <c r="D169" s="46"/>
      <c r="E169" s="46"/>
      <c r="F169" s="46"/>
      <c r="G169" s="46"/>
      <c r="H169" s="46"/>
      <c r="I169" s="26" t="str">
        <f t="shared" si="2"/>
        <v/>
      </c>
      <c r="J169" s="46"/>
      <c r="K169" s="46"/>
      <c r="L169" s="46"/>
      <c r="M169" s="46"/>
      <c r="N169" s="46"/>
      <c r="O169" s="46"/>
      <c r="P169" s="44"/>
    </row>
    <row r="170" spans="1:16" ht="84.95" customHeight="1" x14ac:dyDescent="0.25">
      <c r="A170" s="41"/>
      <c r="B170" s="47"/>
      <c r="C170" s="46"/>
      <c r="D170" s="46"/>
      <c r="E170" s="46"/>
      <c r="F170" s="46"/>
      <c r="G170" s="46"/>
      <c r="H170" s="46"/>
      <c r="I170" s="26" t="str">
        <f t="shared" si="2"/>
        <v/>
      </c>
      <c r="J170" s="46"/>
      <c r="K170" s="46"/>
      <c r="L170" s="46"/>
      <c r="M170" s="46"/>
      <c r="N170" s="46"/>
      <c r="O170" s="46"/>
      <c r="P170" s="44"/>
    </row>
    <row r="171" spans="1:16" ht="84.95" customHeight="1" x14ac:dyDescent="0.25">
      <c r="A171" s="41"/>
      <c r="B171" s="47"/>
      <c r="C171" s="46"/>
      <c r="D171" s="46"/>
      <c r="E171" s="46"/>
      <c r="F171" s="46"/>
      <c r="G171" s="46"/>
      <c r="H171" s="46"/>
      <c r="I171" s="26" t="str">
        <f t="shared" si="2"/>
        <v/>
      </c>
      <c r="J171" s="46"/>
      <c r="K171" s="46"/>
      <c r="L171" s="46"/>
      <c r="M171" s="46"/>
      <c r="N171" s="46"/>
      <c r="O171" s="46"/>
      <c r="P171" s="44"/>
    </row>
    <row r="172" spans="1:16" ht="84.95" customHeight="1" x14ac:dyDescent="0.25">
      <c r="A172" s="41"/>
      <c r="B172" s="47"/>
      <c r="C172" s="46"/>
      <c r="D172" s="46"/>
      <c r="E172" s="46"/>
      <c r="F172" s="46"/>
      <c r="G172" s="46"/>
      <c r="H172" s="46"/>
      <c r="I172" s="26" t="str">
        <f t="shared" si="2"/>
        <v/>
      </c>
      <c r="J172" s="46"/>
      <c r="K172" s="46"/>
      <c r="L172" s="46"/>
      <c r="M172" s="46"/>
      <c r="N172" s="46"/>
      <c r="O172" s="46"/>
      <c r="P172" s="44"/>
    </row>
    <row r="173" spans="1:16" ht="84.95" customHeight="1" x14ac:dyDescent="0.25">
      <c r="A173" s="41"/>
      <c r="B173" s="47"/>
      <c r="C173" s="46"/>
      <c r="D173" s="46"/>
      <c r="E173" s="46"/>
      <c r="F173" s="46"/>
      <c r="G173" s="46"/>
      <c r="H173" s="46"/>
      <c r="I173" s="26" t="str">
        <f t="shared" si="2"/>
        <v/>
      </c>
      <c r="J173" s="46"/>
      <c r="K173" s="46"/>
      <c r="L173" s="46"/>
      <c r="M173" s="46"/>
      <c r="N173" s="46"/>
      <c r="O173" s="46"/>
      <c r="P173" s="44"/>
    </row>
    <row r="174" spans="1:16" ht="84.95" customHeight="1" x14ac:dyDescent="0.25">
      <c r="A174" s="41"/>
      <c r="B174" s="47"/>
      <c r="C174" s="46"/>
      <c r="D174" s="46"/>
      <c r="E174" s="46"/>
      <c r="F174" s="46"/>
      <c r="G174" s="46"/>
      <c r="H174" s="46"/>
      <c r="I174" s="26" t="str">
        <f t="shared" si="2"/>
        <v/>
      </c>
      <c r="J174" s="46"/>
      <c r="K174" s="46"/>
      <c r="L174" s="46"/>
      <c r="M174" s="46"/>
      <c r="N174" s="46"/>
      <c r="O174" s="46"/>
      <c r="P174" s="44"/>
    </row>
    <row r="175" spans="1:16" ht="84.95" customHeight="1" x14ac:dyDescent="0.25">
      <c r="A175" s="41"/>
      <c r="B175" s="47"/>
      <c r="C175" s="46"/>
      <c r="D175" s="46"/>
      <c r="E175" s="46"/>
      <c r="F175" s="46"/>
      <c r="G175" s="46"/>
      <c r="H175" s="46"/>
      <c r="I175" s="26" t="str">
        <f t="shared" si="2"/>
        <v/>
      </c>
      <c r="J175" s="46"/>
      <c r="K175" s="46"/>
      <c r="L175" s="46"/>
      <c r="M175" s="46"/>
      <c r="N175" s="46"/>
      <c r="O175" s="46"/>
      <c r="P175" s="44"/>
    </row>
    <row r="176" spans="1:16" ht="84.95" customHeight="1" x14ac:dyDescent="0.25">
      <c r="A176" s="41"/>
      <c r="B176" s="47"/>
      <c r="C176" s="46"/>
      <c r="D176" s="46"/>
      <c r="E176" s="46"/>
      <c r="F176" s="46"/>
      <c r="G176" s="46"/>
      <c r="H176" s="46"/>
      <c r="I176" s="26" t="str">
        <f t="shared" si="2"/>
        <v/>
      </c>
      <c r="J176" s="46"/>
      <c r="K176" s="46"/>
      <c r="L176" s="46"/>
      <c r="M176" s="46"/>
      <c r="N176" s="46"/>
      <c r="O176" s="46"/>
      <c r="P176" s="44"/>
    </row>
    <row r="177" spans="1:16" ht="84.95" customHeight="1" x14ac:dyDescent="0.25">
      <c r="A177" s="41"/>
      <c r="B177" s="47"/>
      <c r="C177" s="46"/>
      <c r="D177" s="46"/>
      <c r="E177" s="46"/>
      <c r="F177" s="46"/>
      <c r="G177" s="46"/>
      <c r="H177" s="46"/>
      <c r="I177" s="26" t="str">
        <f t="shared" si="2"/>
        <v/>
      </c>
      <c r="J177" s="46"/>
      <c r="K177" s="46"/>
      <c r="L177" s="46"/>
      <c r="M177" s="46"/>
      <c r="N177" s="46"/>
      <c r="O177" s="46"/>
      <c r="P177" s="44"/>
    </row>
    <row r="178" spans="1:16" ht="84.95" customHeight="1" x14ac:dyDescent="0.25">
      <c r="A178" s="41"/>
      <c r="B178" s="47"/>
      <c r="C178" s="46"/>
      <c r="D178" s="46"/>
      <c r="E178" s="46"/>
      <c r="F178" s="46"/>
      <c r="G178" s="46"/>
      <c r="H178" s="46"/>
      <c r="I178" s="26" t="str">
        <f t="shared" si="2"/>
        <v/>
      </c>
      <c r="J178" s="46"/>
      <c r="K178" s="46"/>
      <c r="L178" s="46"/>
      <c r="M178" s="46"/>
      <c r="N178" s="46"/>
      <c r="O178" s="46"/>
      <c r="P178" s="44"/>
    </row>
    <row r="179" spans="1:16" ht="84.95" customHeight="1" x14ac:dyDescent="0.25">
      <c r="A179" s="41"/>
      <c r="B179" s="47"/>
      <c r="C179" s="46"/>
      <c r="D179" s="46"/>
      <c r="E179" s="46"/>
      <c r="F179" s="46"/>
      <c r="G179" s="46"/>
      <c r="H179" s="46"/>
      <c r="I179" s="26" t="str">
        <f t="shared" si="2"/>
        <v/>
      </c>
      <c r="J179" s="46"/>
      <c r="K179" s="46"/>
      <c r="L179" s="46"/>
      <c r="M179" s="46"/>
      <c r="N179" s="46"/>
      <c r="O179" s="46"/>
      <c r="P179" s="44"/>
    </row>
    <row r="180" spans="1:16" ht="84.95" customHeight="1" x14ac:dyDescent="0.25">
      <c r="A180" s="41"/>
      <c r="B180" s="47"/>
      <c r="C180" s="46"/>
      <c r="D180" s="46"/>
      <c r="E180" s="46"/>
      <c r="F180" s="46"/>
      <c r="G180" s="46"/>
      <c r="H180" s="46"/>
      <c r="I180" s="26" t="str">
        <f t="shared" si="2"/>
        <v/>
      </c>
      <c r="J180" s="46"/>
      <c r="K180" s="46"/>
      <c r="L180" s="46"/>
      <c r="M180" s="46"/>
      <c r="N180" s="46"/>
      <c r="O180" s="46"/>
      <c r="P180" s="44"/>
    </row>
    <row r="181" spans="1:16" ht="84.95" customHeight="1" x14ac:dyDescent="0.25">
      <c r="A181" s="41"/>
      <c r="B181" s="47"/>
      <c r="C181" s="46"/>
      <c r="D181" s="46"/>
      <c r="E181" s="46"/>
      <c r="F181" s="46"/>
      <c r="G181" s="46"/>
      <c r="H181" s="46"/>
      <c r="I181" s="26" t="str">
        <f t="shared" si="2"/>
        <v/>
      </c>
      <c r="J181" s="46"/>
      <c r="K181" s="46"/>
      <c r="L181" s="46"/>
      <c r="M181" s="46"/>
      <c r="N181" s="46"/>
      <c r="O181" s="46"/>
      <c r="P181" s="44"/>
    </row>
    <row r="182" spans="1:16" ht="84.95" customHeight="1" x14ac:dyDescent="0.25">
      <c r="A182" s="41"/>
      <c r="B182" s="47"/>
      <c r="C182" s="46"/>
      <c r="D182" s="46"/>
      <c r="E182" s="46"/>
      <c r="F182" s="46"/>
      <c r="G182" s="46"/>
      <c r="H182" s="46"/>
      <c r="I182" s="26" t="str">
        <f t="shared" si="2"/>
        <v/>
      </c>
      <c r="J182" s="46"/>
      <c r="K182" s="46"/>
      <c r="L182" s="46"/>
      <c r="M182" s="46"/>
      <c r="N182" s="46"/>
      <c r="O182" s="46"/>
      <c r="P182" s="44"/>
    </row>
    <row r="183" spans="1:16" ht="84.95" customHeight="1" x14ac:dyDescent="0.25">
      <c r="A183" s="41"/>
      <c r="B183" s="47"/>
      <c r="C183" s="46"/>
      <c r="D183" s="46"/>
      <c r="E183" s="46"/>
      <c r="F183" s="46"/>
      <c r="G183" s="46"/>
      <c r="H183" s="46"/>
      <c r="I183" s="26" t="str">
        <f t="shared" si="2"/>
        <v/>
      </c>
      <c r="J183" s="46"/>
      <c r="K183" s="46"/>
      <c r="L183" s="46"/>
      <c r="M183" s="46"/>
      <c r="N183" s="46"/>
      <c r="O183" s="46"/>
      <c r="P183" s="44"/>
    </row>
    <row r="184" spans="1:16" ht="84.95" customHeight="1" x14ac:dyDescent="0.25">
      <c r="A184" s="41"/>
      <c r="B184" s="47"/>
      <c r="C184" s="46"/>
      <c r="D184" s="46"/>
      <c r="E184" s="46"/>
      <c r="F184" s="46"/>
      <c r="G184" s="46"/>
      <c r="H184" s="46"/>
      <c r="I184" s="26" t="str">
        <f t="shared" si="2"/>
        <v/>
      </c>
      <c r="J184" s="46"/>
      <c r="K184" s="46"/>
      <c r="L184" s="46"/>
      <c r="M184" s="46"/>
      <c r="N184" s="46"/>
      <c r="O184" s="46"/>
      <c r="P184" s="44"/>
    </row>
    <row r="185" spans="1:16" ht="84.95" customHeight="1" x14ac:dyDescent="0.25">
      <c r="A185" s="41"/>
      <c r="B185" s="47"/>
      <c r="C185" s="46"/>
      <c r="D185" s="46"/>
      <c r="E185" s="46"/>
      <c r="F185" s="46"/>
      <c r="G185" s="46"/>
      <c r="H185" s="46"/>
      <c r="I185" s="26" t="str">
        <f t="shared" si="2"/>
        <v/>
      </c>
      <c r="J185" s="46"/>
      <c r="K185" s="46"/>
      <c r="L185" s="46"/>
      <c r="M185" s="46"/>
      <c r="N185" s="46"/>
      <c r="O185" s="46"/>
      <c r="P185" s="44"/>
    </row>
    <row r="186" spans="1:16" ht="84.95" customHeight="1" x14ac:dyDescent="0.25">
      <c r="A186" s="41"/>
      <c r="B186" s="47"/>
      <c r="C186" s="46"/>
      <c r="D186" s="46"/>
      <c r="E186" s="46"/>
      <c r="F186" s="46"/>
      <c r="G186" s="46"/>
      <c r="H186" s="46"/>
      <c r="I186" s="26" t="str">
        <f t="shared" si="2"/>
        <v/>
      </c>
      <c r="J186" s="46"/>
      <c r="K186" s="46"/>
      <c r="L186" s="46"/>
      <c r="M186" s="46"/>
      <c r="N186" s="46"/>
      <c r="O186" s="46"/>
      <c r="P186" s="44"/>
    </row>
    <row r="187" spans="1:16" ht="84.95" customHeight="1" x14ac:dyDescent="0.25">
      <c r="A187" s="41"/>
      <c r="B187" s="47"/>
      <c r="C187" s="46"/>
      <c r="D187" s="46"/>
      <c r="E187" s="46"/>
      <c r="F187" s="46"/>
      <c r="G187" s="46"/>
      <c r="H187" s="46"/>
      <c r="I187" s="26" t="str">
        <f t="shared" si="2"/>
        <v/>
      </c>
      <c r="J187" s="46"/>
      <c r="K187" s="46"/>
      <c r="L187" s="46"/>
      <c r="M187" s="46"/>
      <c r="N187" s="46"/>
      <c r="O187" s="46"/>
      <c r="P187" s="44"/>
    </row>
    <row r="188" spans="1:16" ht="84.95" customHeight="1" x14ac:dyDescent="0.25">
      <c r="A188" s="41"/>
      <c r="B188" s="47"/>
      <c r="C188" s="46"/>
      <c r="D188" s="46"/>
      <c r="E188" s="46"/>
      <c r="F188" s="46"/>
      <c r="G188" s="46"/>
      <c r="H188" s="46"/>
      <c r="I188" s="26" t="str">
        <f t="shared" si="2"/>
        <v/>
      </c>
      <c r="J188" s="46"/>
      <c r="K188" s="46"/>
      <c r="L188" s="46"/>
      <c r="M188" s="46"/>
      <c r="N188" s="46"/>
      <c r="O188" s="46"/>
      <c r="P188" s="44"/>
    </row>
    <row r="189" spans="1:16" ht="84.95" customHeight="1" x14ac:dyDescent="0.25">
      <c r="A189" s="41"/>
      <c r="B189" s="47"/>
      <c r="C189" s="46"/>
      <c r="D189" s="46"/>
      <c r="E189" s="46"/>
      <c r="F189" s="46"/>
      <c r="G189" s="46"/>
      <c r="H189" s="46"/>
      <c r="I189" s="26" t="str">
        <f t="shared" si="2"/>
        <v/>
      </c>
      <c r="J189" s="46"/>
      <c r="K189" s="46"/>
      <c r="L189" s="46"/>
      <c r="M189" s="46"/>
      <c r="N189" s="46"/>
      <c r="O189" s="46"/>
      <c r="P189" s="44"/>
    </row>
    <row r="190" spans="1:16" ht="84.95" customHeight="1" x14ac:dyDescent="0.25">
      <c r="A190" s="41"/>
      <c r="B190" s="47"/>
      <c r="C190" s="46"/>
      <c r="D190" s="46"/>
      <c r="E190" s="46"/>
      <c r="F190" s="46"/>
      <c r="G190" s="46"/>
      <c r="H190" s="46"/>
      <c r="I190" s="26" t="str">
        <f t="shared" si="2"/>
        <v/>
      </c>
      <c r="J190" s="46"/>
      <c r="K190" s="46"/>
      <c r="L190" s="46"/>
      <c r="M190" s="46"/>
      <c r="N190" s="46"/>
      <c r="O190" s="46"/>
      <c r="P190" s="44"/>
    </row>
    <row r="191" spans="1:16" ht="84.95" customHeight="1" x14ac:dyDescent="0.25">
      <c r="A191" s="41"/>
      <c r="B191" s="47"/>
      <c r="C191" s="46"/>
      <c r="D191" s="46"/>
      <c r="E191" s="46"/>
      <c r="F191" s="46"/>
      <c r="G191" s="46"/>
      <c r="H191" s="46"/>
      <c r="I191" s="26" t="str">
        <f t="shared" si="2"/>
        <v/>
      </c>
      <c r="J191" s="46"/>
      <c r="K191" s="46"/>
      <c r="L191" s="46"/>
      <c r="M191" s="46"/>
      <c r="N191" s="46"/>
      <c r="O191" s="46"/>
      <c r="P191" s="44"/>
    </row>
    <row r="192" spans="1:16" ht="84.95" customHeight="1" x14ac:dyDescent="0.25">
      <c r="A192" s="41"/>
      <c r="B192" s="47"/>
      <c r="C192" s="46"/>
      <c r="D192" s="46"/>
      <c r="E192" s="46"/>
      <c r="F192" s="46"/>
      <c r="G192" s="46"/>
      <c r="H192" s="46"/>
      <c r="I192" s="26" t="str">
        <f t="shared" si="2"/>
        <v/>
      </c>
      <c r="J192" s="46"/>
      <c r="K192" s="46"/>
      <c r="L192" s="46"/>
      <c r="M192" s="46"/>
      <c r="N192" s="46"/>
      <c r="O192" s="46"/>
      <c r="P192" s="44"/>
    </row>
    <row r="193" spans="1:16" ht="84.95" customHeight="1" x14ac:dyDescent="0.25">
      <c r="A193" s="41"/>
      <c r="B193" s="47"/>
      <c r="C193" s="46"/>
      <c r="D193" s="46"/>
      <c r="E193" s="46"/>
      <c r="F193" s="46"/>
      <c r="G193" s="46"/>
      <c r="H193" s="46"/>
      <c r="I193" s="26" t="str">
        <f t="shared" si="2"/>
        <v/>
      </c>
      <c r="J193" s="46"/>
      <c r="K193" s="46"/>
      <c r="L193" s="46"/>
      <c r="M193" s="46"/>
      <c r="N193" s="46"/>
      <c r="O193" s="46"/>
      <c r="P193" s="44"/>
    </row>
    <row r="194" spans="1:16" ht="84.95" customHeight="1" x14ac:dyDescent="0.25">
      <c r="A194" s="41"/>
      <c r="B194" s="47"/>
      <c r="C194" s="46"/>
      <c r="D194" s="46"/>
      <c r="E194" s="46"/>
      <c r="F194" s="46"/>
      <c r="G194" s="46"/>
      <c r="H194" s="46"/>
      <c r="I194" s="26" t="str">
        <f t="shared" si="2"/>
        <v/>
      </c>
      <c r="J194" s="46"/>
      <c r="K194" s="46"/>
      <c r="L194" s="46"/>
      <c r="M194" s="46"/>
      <c r="N194" s="46"/>
      <c r="O194" s="46"/>
      <c r="P194" s="44"/>
    </row>
    <row r="195" spans="1:16" ht="84.95" customHeight="1" x14ac:dyDescent="0.25">
      <c r="A195" s="41"/>
      <c r="B195" s="47"/>
      <c r="C195" s="46"/>
      <c r="D195" s="46"/>
      <c r="E195" s="46"/>
      <c r="F195" s="46"/>
      <c r="G195" s="46"/>
      <c r="H195" s="46"/>
      <c r="I195" s="26" t="str">
        <f t="shared" si="2"/>
        <v/>
      </c>
      <c r="J195" s="46"/>
      <c r="K195" s="46"/>
      <c r="L195" s="46"/>
      <c r="M195" s="46"/>
      <c r="N195" s="46"/>
      <c r="O195" s="46"/>
      <c r="P195" s="44"/>
    </row>
    <row r="196" spans="1:16" ht="84.95" customHeight="1" x14ac:dyDescent="0.25">
      <c r="A196" s="41"/>
      <c r="B196" s="47"/>
      <c r="C196" s="46"/>
      <c r="D196" s="46"/>
      <c r="E196" s="46"/>
      <c r="F196" s="46"/>
      <c r="G196" s="46"/>
      <c r="H196" s="46"/>
      <c r="I196" s="26" t="str">
        <f t="shared" si="2"/>
        <v/>
      </c>
      <c r="J196" s="46"/>
      <c r="K196" s="46"/>
      <c r="L196" s="46"/>
      <c r="M196" s="46"/>
      <c r="N196" s="46"/>
      <c r="O196" s="46"/>
      <c r="P196" s="44"/>
    </row>
    <row r="197" spans="1:16" ht="84.95" customHeight="1" x14ac:dyDescent="0.25">
      <c r="A197" s="41"/>
      <c r="B197" s="47"/>
      <c r="C197" s="46"/>
      <c r="D197" s="46"/>
      <c r="E197" s="46"/>
      <c r="F197" s="46"/>
      <c r="G197" s="46"/>
      <c r="H197" s="46"/>
      <c r="I197" s="26" t="str">
        <f t="shared" si="2"/>
        <v/>
      </c>
      <c r="J197" s="46"/>
      <c r="K197" s="46"/>
      <c r="L197" s="46"/>
      <c r="M197" s="46"/>
      <c r="N197" s="46"/>
      <c r="O197" s="46"/>
      <c r="P197" s="44"/>
    </row>
    <row r="198" spans="1:16" ht="84.95" customHeight="1" x14ac:dyDescent="0.25">
      <c r="A198" s="41"/>
      <c r="B198" s="47"/>
      <c r="C198" s="46"/>
      <c r="D198" s="46"/>
      <c r="E198" s="46"/>
      <c r="F198" s="46"/>
      <c r="G198" s="46"/>
      <c r="H198" s="46"/>
      <c r="I198" s="26" t="str">
        <f t="shared" si="2"/>
        <v/>
      </c>
      <c r="J198" s="46"/>
      <c r="K198" s="46"/>
      <c r="L198" s="46"/>
      <c r="M198" s="46"/>
      <c r="N198" s="46"/>
      <c r="O198" s="46"/>
      <c r="P198" s="44"/>
    </row>
    <row r="199" spans="1:16" ht="84.95" customHeight="1" x14ac:dyDescent="0.25">
      <c r="A199" s="41"/>
      <c r="B199" s="47"/>
      <c r="C199" s="46"/>
      <c r="D199" s="46"/>
      <c r="E199" s="46"/>
      <c r="F199" s="46"/>
      <c r="G199" s="46"/>
      <c r="H199" s="46"/>
      <c r="I199" s="26" t="str">
        <f t="shared" si="2"/>
        <v/>
      </c>
      <c r="J199" s="46"/>
      <c r="K199" s="46"/>
      <c r="L199" s="46"/>
      <c r="M199" s="46"/>
      <c r="N199" s="46"/>
      <c r="O199" s="46"/>
      <c r="P199" s="44"/>
    </row>
    <row r="200" spans="1:16" ht="84.95" customHeight="1" x14ac:dyDescent="0.25">
      <c r="A200" s="41"/>
      <c r="B200" s="47"/>
      <c r="C200" s="46"/>
      <c r="D200" s="46"/>
      <c r="E200" s="46"/>
      <c r="F200" s="46"/>
      <c r="G200" s="46"/>
      <c r="H200" s="46"/>
      <c r="I200" s="26" t="str">
        <f t="shared" si="2"/>
        <v/>
      </c>
      <c r="J200" s="46"/>
      <c r="K200" s="46"/>
      <c r="L200" s="46"/>
      <c r="M200" s="46"/>
      <c r="N200" s="46"/>
      <c r="O200" s="46"/>
      <c r="P200" s="44"/>
    </row>
    <row r="201" spans="1:16" ht="84.95" customHeight="1" x14ac:dyDescent="0.25">
      <c r="A201" s="41"/>
      <c r="B201" s="47"/>
      <c r="C201" s="46"/>
      <c r="D201" s="46"/>
      <c r="E201" s="46"/>
      <c r="F201" s="46"/>
      <c r="G201" s="46"/>
      <c r="H201" s="46"/>
      <c r="I201" s="26" t="str">
        <f t="shared" ref="I201:I264" si="3">IFERROR(IF(LEFT(G201,1)*LEFT(H201,1)=0,"",IF(LEFT(G201,1)*LEFT(H201,1)&lt;9,"Pouco crítico",IF(AND(LEFT(G201,1)*LEFT(H201,1)&gt;8,LEFT(G201,1)*LEFT(H201,1)&lt;28),"Crítico","Muito crítico"))),"")</f>
        <v/>
      </c>
      <c r="J201" s="46"/>
      <c r="K201" s="46"/>
      <c r="L201" s="46"/>
      <c r="M201" s="46"/>
      <c r="N201" s="46"/>
      <c r="O201" s="46"/>
      <c r="P201" s="44"/>
    </row>
    <row r="202" spans="1:16" ht="84.95" customHeight="1" x14ac:dyDescent="0.25">
      <c r="A202" s="41"/>
      <c r="B202" s="47"/>
      <c r="C202" s="46"/>
      <c r="D202" s="46"/>
      <c r="E202" s="46"/>
      <c r="F202" s="46"/>
      <c r="G202" s="46"/>
      <c r="H202" s="46"/>
      <c r="I202" s="26" t="str">
        <f t="shared" si="3"/>
        <v/>
      </c>
      <c r="J202" s="46"/>
      <c r="K202" s="46"/>
      <c r="L202" s="46"/>
      <c r="M202" s="46"/>
      <c r="N202" s="46"/>
      <c r="O202" s="46"/>
      <c r="P202" s="44"/>
    </row>
    <row r="203" spans="1:16" ht="84.95" customHeight="1" x14ac:dyDescent="0.25">
      <c r="A203" s="41"/>
      <c r="B203" s="47"/>
      <c r="C203" s="46"/>
      <c r="D203" s="46"/>
      <c r="E203" s="46"/>
      <c r="F203" s="46"/>
      <c r="G203" s="46"/>
      <c r="H203" s="46"/>
      <c r="I203" s="26" t="str">
        <f t="shared" si="3"/>
        <v/>
      </c>
      <c r="J203" s="46"/>
      <c r="K203" s="46"/>
      <c r="L203" s="46"/>
      <c r="M203" s="46"/>
      <c r="N203" s="46"/>
      <c r="O203" s="46"/>
      <c r="P203" s="44"/>
    </row>
    <row r="204" spans="1:16" ht="84.95" customHeight="1" x14ac:dyDescent="0.25">
      <c r="A204" s="41"/>
      <c r="B204" s="47"/>
      <c r="C204" s="46"/>
      <c r="D204" s="46"/>
      <c r="E204" s="46"/>
      <c r="F204" s="46"/>
      <c r="G204" s="46"/>
      <c r="H204" s="46"/>
      <c r="I204" s="26" t="str">
        <f t="shared" si="3"/>
        <v/>
      </c>
      <c r="J204" s="46"/>
      <c r="K204" s="46"/>
      <c r="L204" s="46"/>
      <c r="M204" s="46"/>
      <c r="N204" s="46"/>
      <c r="O204" s="46"/>
      <c r="P204" s="44"/>
    </row>
    <row r="205" spans="1:16" ht="84.95" customHeight="1" x14ac:dyDescent="0.25">
      <c r="A205" s="41"/>
      <c r="B205" s="47"/>
      <c r="C205" s="46"/>
      <c r="D205" s="46"/>
      <c r="E205" s="46"/>
      <c r="F205" s="46"/>
      <c r="G205" s="46"/>
      <c r="H205" s="46"/>
      <c r="I205" s="26" t="str">
        <f t="shared" si="3"/>
        <v/>
      </c>
      <c r="J205" s="46"/>
      <c r="K205" s="46"/>
      <c r="L205" s="46"/>
      <c r="M205" s="46"/>
      <c r="N205" s="46"/>
      <c r="O205" s="46"/>
      <c r="P205" s="44"/>
    </row>
    <row r="206" spans="1:16" ht="84.95" customHeight="1" x14ac:dyDescent="0.25">
      <c r="A206" s="41"/>
      <c r="B206" s="47"/>
      <c r="C206" s="46"/>
      <c r="D206" s="46"/>
      <c r="E206" s="46"/>
      <c r="F206" s="46"/>
      <c r="G206" s="46"/>
      <c r="H206" s="46"/>
      <c r="I206" s="26" t="str">
        <f t="shared" si="3"/>
        <v/>
      </c>
      <c r="J206" s="46"/>
      <c r="K206" s="46"/>
      <c r="L206" s="46"/>
      <c r="M206" s="46"/>
      <c r="N206" s="46"/>
      <c r="O206" s="46"/>
      <c r="P206" s="44"/>
    </row>
    <row r="207" spans="1:16" ht="84.95" customHeight="1" x14ac:dyDescent="0.25">
      <c r="A207" s="41"/>
      <c r="B207" s="47"/>
      <c r="C207" s="46"/>
      <c r="D207" s="46"/>
      <c r="E207" s="46"/>
      <c r="F207" s="46"/>
      <c r="G207" s="46"/>
      <c r="H207" s="46"/>
      <c r="I207" s="26" t="str">
        <f t="shared" si="3"/>
        <v/>
      </c>
      <c r="J207" s="46"/>
      <c r="K207" s="46"/>
      <c r="L207" s="46"/>
      <c r="M207" s="46"/>
      <c r="N207" s="46"/>
      <c r="O207" s="46"/>
      <c r="P207" s="44"/>
    </row>
    <row r="208" spans="1:16" ht="84.95" customHeight="1" x14ac:dyDescent="0.25">
      <c r="A208" s="41"/>
      <c r="B208" s="47"/>
      <c r="C208" s="46"/>
      <c r="D208" s="46"/>
      <c r="E208" s="46"/>
      <c r="F208" s="46"/>
      <c r="G208" s="46"/>
      <c r="H208" s="46"/>
      <c r="I208" s="26" t="str">
        <f t="shared" si="3"/>
        <v/>
      </c>
      <c r="J208" s="46"/>
      <c r="K208" s="46"/>
      <c r="L208" s="46"/>
      <c r="M208" s="46"/>
      <c r="N208" s="46"/>
      <c r="O208" s="46"/>
      <c r="P208" s="44"/>
    </row>
    <row r="209" spans="1:16" ht="84.95" customHeight="1" x14ac:dyDescent="0.25">
      <c r="A209" s="41"/>
      <c r="B209" s="47"/>
      <c r="C209" s="46"/>
      <c r="D209" s="46"/>
      <c r="E209" s="46"/>
      <c r="F209" s="46"/>
      <c r="G209" s="46"/>
      <c r="H209" s="46"/>
      <c r="I209" s="26" t="str">
        <f t="shared" si="3"/>
        <v/>
      </c>
      <c r="J209" s="46"/>
      <c r="K209" s="46"/>
      <c r="L209" s="46"/>
      <c r="M209" s="46"/>
      <c r="N209" s="46"/>
      <c r="O209" s="46"/>
      <c r="P209" s="44"/>
    </row>
    <row r="210" spans="1:16" ht="84.95" customHeight="1" x14ac:dyDescent="0.25">
      <c r="A210" s="41"/>
      <c r="B210" s="47"/>
      <c r="C210" s="46"/>
      <c r="D210" s="46"/>
      <c r="E210" s="46"/>
      <c r="F210" s="46"/>
      <c r="G210" s="46"/>
      <c r="H210" s="46"/>
      <c r="I210" s="26" t="str">
        <f t="shared" si="3"/>
        <v/>
      </c>
      <c r="J210" s="46"/>
      <c r="K210" s="46"/>
      <c r="L210" s="46"/>
      <c r="M210" s="46"/>
      <c r="N210" s="46"/>
      <c r="O210" s="46"/>
      <c r="P210" s="44"/>
    </row>
    <row r="211" spans="1:16" ht="84.95" customHeight="1" x14ac:dyDescent="0.25">
      <c r="A211" s="41"/>
      <c r="B211" s="47"/>
      <c r="C211" s="46"/>
      <c r="D211" s="46"/>
      <c r="E211" s="46"/>
      <c r="F211" s="46"/>
      <c r="G211" s="46"/>
      <c r="H211" s="46"/>
      <c r="I211" s="26" t="str">
        <f t="shared" si="3"/>
        <v/>
      </c>
      <c r="J211" s="46"/>
      <c r="K211" s="46"/>
      <c r="L211" s="46"/>
      <c r="M211" s="46"/>
      <c r="N211" s="46"/>
      <c r="O211" s="46"/>
      <c r="P211" s="44"/>
    </row>
    <row r="212" spans="1:16" ht="84.95" customHeight="1" x14ac:dyDescent="0.25">
      <c r="A212" s="41"/>
      <c r="B212" s="47"/>
      <c r="C212" s="46"/>
      <c r="D212" s="46"/>
      <c r="E212" s="46"/>
      <c r="F212" s="46"/>
      <c r="G212" s="46"/>
      <c r="H212" s="46"/>
      <c r="I212" s="26" t="str">
        <f t="shared" si="3"/>
        <v/>
      </c>
      <c r="J212" s="46"/>
      <c r="K212" s="46"/>
      <c r="L212" s="46"/>
      <c r="M212" s="46"/>
      <c r="N212" s="46"/>
      <c r="O212" s="46"/>
      <c r="P212" s="44"/>
    </row>
    <row r="213" spans="1:16" ht="84.95" customHeight="1" x14ac:dyDescent="0.25">
      <c r="A213" s="41"/>
      <c r="B213" s="47"/>
      <c r="C213" s="46"/>
      <c r="D213" s="46"/>
      <c r="E213" s="46"/>
      <c r="F213" s="46"/>
      <c r="G213" s="46"/>
      <c r="H213" s="46"/>
      <c r="I213" s="26" t="str">
        <f t="shared" si="3"/>
        <v/>
      </c>
      <c r="J213" s="46"/>
      <c r="K213" s="46"/>
      <c r="L213" s="46"/>
      <c r="M213" s="46"/>
      <c r="N213" s="46"/>
      <c r="O213" s="46"/>
      <c r="P213" s="44"/>
    </row>
    <row r="214" spans="1:16" ht="84.95" customHeight="1" x14ac:dyDescent="0.25">
      <c r="A214" s="41"/>
      <c r="B214" s="47"/>
      <c r="C214" s="46"/>
      <c r="D214" s="46"/>
      <c r="E214" s="46"/>
      <c r="F214" s="46"/>
      <c r="G214" s="46"/>
      <c r="H214" s="46"/>
      <c r="I214" s="26" t="str">
        <f t="shared" si="3"/>
        <v/>
      </c>
      <c r="J214" s="46"/>
      <c r="K214" s="46"/>
      <c r="L214" s="46"/>
      <c r="M214" s="46"/>
      <c r="N214" s="46"/>
      <c r="O214" s="46"/>
      <c r="P214" s="44"/>
    </row>
    <row r="215" spans="1:16" ht="84.95" customHeight="1" x14ac:dyDescent="0.25">
      <c r="A215" s="41"/>
      <c r="B215" s="47"/>
      <c r="C215" s="46"/>
      <c r="D215" s="46"/>
      <c r="E215" s="46"/>
      <c r="F215" s="46"/>
      <c r="G215" s="46"/>
      <c r="H215" s="46"/>
      <c r="I215" s="26" t="str">
        <f t="shared" si="3"/>
        <v/>
      </c>
      <c r="J215" s="46"/>
      <c r="K215" s="46"/>
      <c r="L215" s="46"/>
      <c r="M215" s="46"/>
      <c r="N215" s="46"/>
      <c r="O215" s="46"/>
      <c r="P215" s="44"/>
    </row>
    <row r="216" spans="1:16" ht="84.95" customHeight="1" x14ac:dyDescent="0.25">
      <c r="A216" s="41"/>
      <c r="B216" s="47"/>
      <c r="C216" s="46"/>
      <c r="D216" s="46"/>
      <c r="E216" s="46"/>
      <c r="F216" s="46"/>
      <c r="G216" s="46"/>
      <c r="H216" s="46"/>
      <c r="I216" s="26" t="str">
        <f t="shared" si="3"/>
        <v/>
      </c>
      <c r="J216" s="46"/>
      <c r="K216" s="46"/>
      <c r="L216" s="46"/>
      <c r="M216" s="46"/>
      <c r="N216" s="46"/>
      <c r="O216" s="46"/>
      <c r="P216" s="44"/>
    </row>
    <row r="217" spans="1:16" ht="84.95" customHeight="1" x14ac:dyDescent="0.25">
      <c r="A217" s="41"/>
      <c r="B217" s="47"/>
      <c r="C217" s="46"/>
      <c r="D217" s="46"/>
      <c r="E217" s="46"/>
      <c r="F217" s="46"/>
      <c r="G217" s="46"/>
      <c r="H217" s="46"/>
      <c r="I217" s="26" t="str">
        <f t="shared" si="3"/>
        <v/>
      </c>
      <c r="J217" s="46"/>
      <c r="K217" s="46"/>
      <c r="L217" s="46"/>
      <c r="M217" s="46"/>
      <c r="N217" s="46"/>
      <c r="O217" s="46"/>
      <c r="P217" s="44"/>
    </row>
    <row r="218" spans="1:16" ht="84.95" customHeight="1" x14ac:dyDescent="0.25">
      <c r="A218" s="41"/>
      <c r="B218" s="47"/>
      <c r="C218" s="46"/>
      <c r="D218" s="46"/>
      <c r="E218" s="46"/>
      <c r="F218" s="46"/>
      <c r="G218" s="46"/>
      <c r="H218" s="46"/>
      <c r="I218" s="26" t="str">
        <f t="shared" si="3"/>
        <v/>
      </c>
      <c r="J218" s="46"/>
      <c r="K218" s="46"/>
      <c r="L218" s="46"/>
      <c r="M218" s="46"/>
      <c r="N218" s="46"/>
      <c r="O218" s="46"/>
      <c r="P218" s="44"/>
    </row>
    <row r="219" spans="1:16" ht="84.95" customHeight="1" x14ac:dyDescent="0.25">
      <c r="A219" s="41"/>
      <c r="B219" s="47"/>
      <c r="C219" s="46"/>
      <c r="D219" s="46"/>
      <c r="E219" s="46"/>
      <c r="F219" s="46"/>
      <c r="G219" s="46"/>
      <c r="H219" s="46"/>
      <c r="I219" s="26" t="str">
        <f t="shared" si="3"/>
        <v/>
      </c>
      <c r="J219" s="46"/>
      <c r="K219" s="46"/>
      <c r="L219" s="46"/>
      <c r="M219" s="46"/>
      <c r="N219" s="46"/>
      <c r="O219" s="46"/>
      <c r="P219" s="44"/>
    </row>
    <row r="220" spans="1:16" ht="84.95" customHeight="1" x14ac:dyDescent="0.25">
      <c r="A220" s="41"/>
      <c r="B220" s="47"/>
      <c r="C220" s="46"/>
      <c r="D220" s="46"/>
      <c r="E220" s="46"/>
      <c r="F220" s="46"/>
      <c r="G220" s="46"/>
      <c r="H220" s="46"/>
      <c r="I220" s="26" t="str">
        <f t="shared" si="3"/>
        <v/>
      </c>
      <c r="J220" s="46"/>
      <c r="K220" s="46"/>
      <c r="L220" s="46"/>
      <c r="M220" s="46"/>
      <c r="N220" s="46"/>
      <c r="O220" s="46"/>
      <c r="P220" s="44"/>
    </row>
    <row r="221" spans="1:16" ht="84.95" customHeight="1" x14ac:dyDescent="0.25">
      <c r="A221" s="41"/>
      <c r="B221" s="47"/>
      <c r="C221" s="46"/>
      <c r="D221" s="46"/>
      <c r="E221" s="46"/>
      <c r="F221" s="46"/>
      <c r="G221" s="46"/>
      <c r="H221" s="46"/>
      <c r="I221" s="26" t="str">
        <f t="shared" si="3"/>
        <v/>
      </c>
      <c r="J221" s="46"/>
      <c r="K221" s="46"/>
      <c r="L221" s="46"/>
      <c r="M221" s="46"/>
      <c r="N221" s="46"/>
      <c r="O221" s="46"/>
      <c r="P221" s="44"/>
    </row>
    <row r="222" spans="1:16" ht="84.95" customHeight="1" x14ac:dyDescent="0.25">
      <c r="A222" s="41"/>
      <c r="B222" s="47"/>
      <c r="C222" s="46"/>
      <c r="D222" s="46"/>
      <c r="E222" s="46"/>
      <c r="F222" s="46"/>
      <c r="G222" s="46"/>
      <c r="H222" s="46"/>
      <c r="I222" s="26" t="str">
        <f t="shared" si="3"/>
        <v/>
      </c>
      <c r="J222" s="46"/>
      <c r="K222" s="46"/>
      <c r="L222" s="46"/>
      <c r="M222" s="46"/>
      <c r="N222" s="46"/>
      <c r="O222" s="46"/>
      <c r="P222" s="44"/>
    </row>
    <row r="223" spans="1:16" ht="84.95" customHeight="1" x14ac:dyDescent="0.25">
      <c r="A223" s="41"/>
      <c r="B223" s="47"/>
      <c r="C223" s="46"/>
      <c r="D223" s="46"/>
      <c r="E223" s="46"/>
      <c r="F223" s="46"/>
      <c r="G223" s="46"/>
      <c r="H223" s="46"/>
      <c r="I223" s="26" t="str">
        <f t="shared" si="3"/>
        <v/>
      </c>
      <c r="J223" s="46"/>
      <c r="K223" s="46"/>
      <c r="L223" s="46"/>
      <c r="M223" s="46"/>
      <c r="N223" s="46"/>
      <c r="O223" s="46"/>
      <c r="P223" s="44"/>
    </row>
    <row r="224" spans="1:16" ht="84.95" customHeight="1" x14ac:dyDescent="0.25">
      <c r="A224" s="41"/>
      <c r="B224" s="47"/>
      <c r="C224" s="46"/>
      <c r="D224" s="46"/>
      <c r="E224" s="46"/>
      <c r="F224" s="46"/>
      <c r="G224" s="46"/>
      <c r="H224" s="46"/>
      <c r="I224" s="26" t="str">
        <f t="shared" si="3"/>
        <v/>
      </c>
      <c r="J224" s="46"/>
      <c r="K224" s="46"/>
      <c r="L224" s="46"/>
      <c r="M224" s="46"/>
      <c r="N224" s="46"/>
      <c r="O224" s="46"/>
      <c r="P224" s="44"/>
    </row>
    <row r="225" spans="1:16" ht="84.95" customHeight="1" x14ac:dyDescent="0.25">
      <c r="A225" s="41"/>
      <c r="B225" s="47"/>
      <c r="C225" s="46"/>
      <c r="D225" s="46"/>
      <c r="E225" s="46"/>
      <c r="F225" s="46"/>
      <c r="G225" s="46"/>
      <c r="H225" s="46"/>
      <c r="I225" s="26" t="str">
        <f t="shared" si="3"/>
        <v/>
      </c>
      <c r="J225" s="46"/>
      <c r="K225" s="46"/>
      <c r="L225" s="46"/>
      <c r="M225" s="46"/>
      <c r="N225" s="46"/>
      <c r="O225" s="46"/>
      <c r="P225" s="44"/>
    </row>
    <row r="226" spans="1:16" ht="84.95" customHeight="1" x14ac:dyDescent="0.25">
      <c r="A226" s="41"/>
      <c r="B226" s="47"/>
      <c r="C226" s="46"/>
      <c r="D226" s="46"/>
      <c r="E226" s="46"/>
      <c r="F226" s="46"/>
      <c r="G226" s="46"/>
      <c r="H226" s="46"/>
      <c r="I226" s="26" t="str">
        <f t="shared" si="3"/>
        <v/>
      </c>
      <c r="J226" s="46"/>
      <c r="K226" s="46"/>
      <c r="L226" s="46"/>
      <c r="M226" s="46"/>
      <c r="N226" s="46"/>
      <c r="O226" s="46"/>
      <c r="P226" s="44"/>
    </row>
    <row r="227" spans="1:16" ht="84.95" customHeight="1" x14ac:dyDescent="0.25">
      <c r="A227" s="41"/>
      <c r="B227" s="47"/>
      <c r="C227" s="46"/>
      <c r="D227" s="46"/>
      <c r="E227" s="46"/>
      <c r="F227" s="46"/>
      <c r="G227" s="46"/>
      <c r="H227" s="46"/>
      <c r="I227" s="26" t="str">
        <f t="shared" si="3"/>
        <v/>
      </c>
      <c r="J227" s="46"/>
      <c r="K227" s="46"/>
      <c r="L227" s="46"/>
      <c r="M227" s="46"/>
      <c r="N227" s="46"/>
      <c r="O227" s="46"/>
      <c r="P227" s="44"/>
    </row>
    <row r="228" spans="1:16" ht="84.95" customHeight="1" x14ac:dyDescent="0.25">
      <c r="A228" s="41"/>
      <c r="B228" s="47"/>
      <c r="C228" s="46"/>
      <c r="D228" s="46"/>
      <c r="E228" s="46"/>
      <c r="F228" s="46"/>
      <c r="G228" s="46"/>
      <c r="H228" s="46"/>
      <c r="I228" s="26" t="str">
        <f t="shared" si="3"/>
        <v/>
      </c>
      <c r="J228" s="46"/>
      <c r="K228" s="46"/>
      <c r="L228" s="46"/>
      <c r="M228" s="46"/>
      <c r="N228" s="46"/>
      <c r="O228" s="46"/>
      <c r="P228" s="44"/>
    </row>
    <row r="229" spans="1:16" ht="84.95" customHeight="1" x14ac:dyDescent="0.25">
      <c r="A229" s="41"/>
      <c r="B229" s="47"/>
      <c r="C229" s="46"/>
      <c r="D229" s="46"/>
      <c r="E229" s="46"/>
      <c r="F229" s="46"/>
      <c r="G229" s="46"/>
      <c r="H229" s="46"/>
      <c r="I229" s="26" t="str">
        <f t="shared" si="3"/>
        <v/>
      </c>
      <c r="J229" s="46"/>
      <c r="K229" s="46"/>
      <c r="L229" s="46"/>
      <c r="M229" s="46"/>
      <c r="N229" s="46"/>
      <c r="O229" s="46"/>
      <c r="P229" s="44"/>
    </row>
    <row r="230" spans="1:16" ht="84.95" customHeight="1" x14ac:dyDescent="0.25">
      <c r="A230" s="41"/>
      <c r="B230" s="47"/>
      <c r="C230" s="46"/>
      <c r="D230" s="46"/>
      <c r="E230" s="46"/>
      <c r="F230" s="46"/>
      <c r="G230" s="46"/>
      <c r="H230" s="46"/>
      <c r="I230" s="26" t="str">
        <f t="shared" si="3"/>
        <v/>
      </c>
      <c r="J230" s="46"/>
      <c r="K230" s="46"/>
      <c r="L230" s="46"/>
      <c r="M230" s="46"/>
      <c r="N230" s="46"/>
      <c r="O230" s="46"/>
      <c r="P230" s="44"/>
    </row>
    <row r="231" spans="1:16" ht="84.95" customHeight="1" x14ac:dyDescent="0.25">
      <c r="A231" s="41"/>
      <c r="B231" s="47"/>
      <c r="C231" s="46"/>
      <c r="D231" s="46"/>
      <c r="E231" s="46"/>
      <c r="F231" s="46"/>
      <c r="G231" s="46"/>
      <c r="H231" s="46"/>
      <c r="I231" s="26" t="str">
        <f t="shared" si="3"/>
        <v/>
      </c>
      <c r="J231" s="46"/>
      <c r="K231" s="46"/>
      <c r="L231" s="46"/>
      <c r="M231" s="46"/>
      <c r="N231" s="46"/>
      <c r="O231" s="46"/>
      <c r="P231" s="44"/>
    </row>
    <row r="232" spans="1:16" ht="84.95" customHeight="1" x14ac:dyDescent="0.25">
      <c r="A232" s="41"/>
      <c r="B232" s="47"/>
      <c r="C232" s="46"/>
      <c r="D232" s="46"/>
      <c r="E232" s="46"/>
      <c r="F232" s="46"/>
      <c r="G232" s="46"/>
      <c r="H232" s="46"/>
      <c r="I232" s="26" t="str">
        <f t="shared" si="3"/>
        <v/>
      </c>
      <c r="J232" s="46"/>
      <c r="K232" s="46"/>
      <c r="L232" s="46"/>
      <c r="M232" s="46"/>
      <c r="N232" s="46"/>
      <c r="O232" s="46"/>
      <c r="P232" s="44"/>
    </row>
    <row r="233" spans="1:16" ht="84.95" customHeight="1" x14ac:dyDescent="0.25">
      <c r="A233" s="41"/>
      <c r="B233" s="47"/>
      <c r="C233" s="46"/>
      <c r="D233" s="46"/>
      <c r="E233" s="46"/>
      <c r="F233" s="46"/>
      <c r="G233" s="46"/>
      <c r="H233" s="46"/>
      <c r="I233" s="26" t="str">
        <f t="shared" si="3"/>
        <v/>
      </c>
      <c r="J233" s="46"/>
      <c r="K233" s="46"/>
      <c r="L233" s="46"/>
      <c r="M233" s="46"/>
      <c r="N233" s="46"/>
      <c r="O233" s="46"/>
      <c r="P233" s="44"/>
    </row>
    <row r="234" spans="1:16" ht="84.95" customHeight="1" x14ac:dyDescent="0.25">
      <c r="A234" s="41"/>
      <c r="B234" s="47"/>
      <c r="C234" s="46"/>
      <c r="D234" s="46"/>
      <c r="E234" s="46"/>
      <c r="F234" s="46"/>
      <c r="G234" s="46"/>
      <c r="H234" s="46"/>
      <c r="I234" s="26" t="str">
        <f t="shared" si="3"/>
        <v/>
      </c>
      <c r="J234" s="46"/>
      <c r="K234" s="46"/>
      <c r="L234" s="46"/>
      <c r="M234" s="46"/>
      <c r="N234" s="46"/>
      <c r="O234" s="46"/>
      <c r="P234" s="44"/>
    </row>
    <row r="235" spans="1:16" ht="84.95" customHeight="1" x14ac:dyDescent="0.25">
      <c r="A235" s="41"/>
      <c r="B235" s="47"/>
      <c r="C235" s="46"/>
      <c r="D235" s="46"/>
      <c r="E235" s="46"/>
      <c r="F235" s="46"/>
      <c r="G235" s="46"/>
      <c r="H235" s="46"/>
      <c r="I235" s="26" t="str">
        <f t="shared" si="3"/>
        <v/>
      </c>
      <c r="J235" s="46"/>
      <c r="K235" s="46"/>
      <c r="L235" s="46"/>
      <c r="M235" s="46"/>
      <c r="N235" s="46"/>
      <c r="O235" s="46"/>
      <c r="P235" s="44"/>
    </row>
    <row r="236" spans="1:16" ht="84.95" customHeight="1" x14ac:dyDescent="0.25">
      <c r="A236" s="41"/>
      <c r="B236" s="47"/>
      <c r="C236" s="46"/>
      <c r="D236" s="46"/>
      <c r="E236" s="46"/>
      <c r="F236" s="46"/>
      <c r="G236" s="46"/>
      <c r="H236" s="46"/>
      <c r="I236" s="26" t="str">
        <f t="shared" si="3"/>
        <v/>
      </c>
      <c r="J236" s="46"/>
      <c r="K236" s="46"/>
      <c r="L236" s="46"/>
      <c r="M236" s="46"/>
      <c r="N236" s="46"/>
      <c r="O236" s="46"/>
      <c r="P236" s="44"/>
    </row>
    <row r="237" spans="1:16" ht="84.95" customHeight="1" x14ac:dyDescent="0.25">
      <c r="A237" s="41"/>
      <c r="B237" s="47"/>
      <c r="C237" s="46"/>
      <c r="D237" s="46"/>
      <c r="E237" s="46"/>
      <c r="F237" s="46"/>
      <c r="G237" s="46"/>
      <c r="H237" s="46"/>
      <c r="I237" s="26" t="str">
        <f t="shared" si="3"/>
        <v/>
      </c>
      <c r="J237" s="46"/>
      <c r="K237" s="46"/>
      <c r="L237" s="46"/>
      <c r="M237" s="46"/>
      <c r="N237" s="46"/>
      <c r="O237" s="46"/>
      <c r="P237" s="44"/>
    </row>
    <row r="238" spans="1:16" ht="84.95" customHeight="1" x14ac:dyDescent="0.25">
      <c r="A238" s="41"/>
      <c r="B238" s="47"/>
      <c r="C238" s="46"/>
      <c r="D238" s="46"/>
      <c r="E238" s="46"/>
      <c r="F238" s="46"/>
      <c r="G238" s="46"/>
      <c r="H238" s="46"/>
      <c r="I238" s="26" t="str">
        <f t="shared" si="3"/>
        <v/>
      </c>
      <c r="J238" s="46"/>
      <c r="K238" s="46"/>
      <c r="L238" s="46"/>
      <c r="M238" s="46"/>
      <c r="N238" s="46"/>
      <c r="O238" s="46"/>
      <c r="P238" s="44"/>
    </row>
    <row r="239" spans="1:16" ht="84.95" customHeight="1" x14ac:dyDescent="0.25">
      <c r="A239" s="41"/>
      <c r="B239" s="47"/>
      <c r="C239" s="46"/>
      <c r="D239" s="46"/>
      <c r="E239" s="46"/>
      <c r="F239" s="46"/>
      <c r="G239" s="46"/>
      <c r="H239" s="46"/>
      <c r="I239" s="26" t="str">
        <f t="shared" si="3"/>
        <v/>
      </c>
      <c r="J239" s="46"/>
      <c r="K239" s="46"/>
      <c r="L239" s="46"/>
      <c r="M239" s="46"/>
      <c r="N239" s="46"/>
      <c r="O239" s="46"/>
      <c r="P239" s="44"/>
    </row>
    <row r="240" spans="1:16" ht="84.95" customHeight="1" x14ac:dyDescent="0.25">
      <c r="A240" s="41"/>
      <c r="B240" s="47"/>
      <c r="C240" s="46"/>
      <c r="D240" s="46"/>
      <c r="E240" s="46"/>
      <c r="F240" s="46"/>
      <c r="G240" s="46"/>
      <c r="H240" s="46"/>
      <c r="I240" s="26" t="str">
        <f t="shared" si="3"/>
        <v/>
      </c>
      <c r="J240" s="46"/>
      <c r="K240" s="46"/>
      <c r="L240" s="46"/>
      <c r="M240" s="46"/>
      <c r="N240" s="46"/>
      <c r="O240" s="46"/>
      <c r="P240" s="44"/>
    </row>
    <row r="241" spans="1:16" ht="84.95" customHeight="1" x14ac:dyDescent="0.25">
      <c r="A241" s="41"/>
      <c r="B241" s="47"/>
      <c r="C241" s="46"/>
      <c r="D241" s="46"/>
      <c r="E241" s="46"/>
      <c r="F241" s="46"/>
      <c r="G241" s="46"/>
      <c r="H241" s="46"/>
      <c r="I241" s="26" t="str">
        <f t="shared" si="3"/>
        <v/>
      </c>
      <c r="J241" s="46"/>
      <c r="K241" s="46"/>
      <c r="L241" s="46"/>
      <c r="M241" s="46"/>
      <c r="N241" s="46"/>
      <c r="O241" s="46"/>
      <c r="P241" s="44"/>
    </row>
    <row r="242" spans="1:16" ht="84.95" customHeight="1" x14ac:dyDescent="0.25">
      <c r="A242" s="41"/>
      <c r="B242" s="47"/>
      <c r="C242" s="46"/>
      <c r="D242" s="46"/>
      <c r="E242" s="46"/>
      <c r="F242" s="46"/>
      <c r="G242" s="46"/>
      <c r="H242" s="46"/>
      <c r="I242" s="26" t="str">
        <f t="shared" si="3"/>
        <v/>
      </c>
      <c r="J242" s="46"/>
      <c r="K242" s="46"/>
      <c r="L242" s="46"/>
      <c r="M242" s="46"/>
      <c r="N242" s="46"/>
      <c r="O242" s="46"/>
      <c r="P242" s="44"/>
    </row>
    <row r="243" spans="1:16" ht="84.95" customHeight="1" x14ac:dyDescent="0.25">
      <c r="A243" s="41"/>
      <c r="B243" s="47"/>
      <c r="C243" s="46"/>
      <c r="D243" s="46"/>
      <c r="E243" s="46"/>
      <c r="F243" s="46"/>
      <c r="G243" s="46"/>
      <c r="H243" s="46"/>
      <c r="I243" s="26" t="str">
        <f t="shared" si="3"/>
        <v/>
      </c>
      <c r="J243" s="46"/>
      <c r="K243" s="46"/>
      <c r="L243" s="46"/>
      <c r="M243" s="46"/>
      <c r="N243" s="46"/>
      <c r="O243" s="46"/>
      <c r="P243" s="44"/>
    </row>
    <row r="244" spans="1:16" ht="84.95" customHeight="1" x14ac:dyDescent="0.25">
      <c r="A244" s="41"/>
      <c r="B244" s="47"/>
      <c r="C244" s="46"/>
      <c r="D244" s="46"/>
      <c r="E244" s="46"/>
      <c r="F244" s="46"/>
      <c r="G244" s="46"/>
      <c r="H244" s="46"/>
      <c r="I244" s="26" t="str">
        <f t="shared" si="3"/>
        <v/>
      </c>
      <c r="J244" s="46"/>
      <c r="K244" s="46"/>
      <c r="L244" s="46"/>
      <c r="M244" s="46"/>
      <c r="N244" s="46"/>
      <c r="O244" s="46"/>
      <c r="P244" s="44"/>
    </row>
    <row r="245" spans="1:16" ht="84.95" customHeight="1" x14ac:dyDescent="0.25">
      <c r="A245" s="41"/>
      <c r="B245" s="47"/>
      <c r="C245" s="46"/>
      <c r="D245" s="46"/>
      <c r="E245" s="46"/>
      <c r="F245" s="46"/>
      <c r="G245" s="46"/>
      <c r="H245" s="46"/>
      <c r="I245" s="26" t="str">
        <f t="shared" si="3"/>
        <v/>
      </c>
      <c r="J245" s="46"/>
      <c r="K245" s="46"/>
      <c r="L245" s="46"/>
      <c r="M245" s="46"/>
      <c r="N245" s="46"/>
      <c r="O245" s="46"/>
      <c r="P245" s="44"/>
    </row>
    <row r="246" spans="1:16" ht="84.95" customHeight="1" x14ac:dyDescent="0.25">
      <c r="A246" s="41"/>
      <c r="B246" s="47"/>
      <c r="C246" s="46"/>
      <c r="D246" s="46"/>
      <c r="E246" s="46"/>
      <c r="F246" s="46"/>
      <c r="G246" s="46"/>
      <c r="H246" s="46"/>
      <c r="I246" s="26" t="str">
        <f t="shared" si="3"/>
        <v/>
      </c>
      <c r="J246" s="46"/>
      <c r="K246" s="46"/>
      <c r="L246" s="46"/>
      <c r="M246" s="46"/>
      <c r="N246" s="46"/>
      <c r="O246" s="46"/>
      <c r="P246" s="44"/>
    </row>
    <row r="247" spans="1:16" ht="84.95" customHeight="1" x14ac:dyDescent="0.25">
      <c r="A247" s="41"/>
      <c r="B247" s="47"/>
      <c r="C247" s="46"/>
      <c r="D247" s="46"/>
      <c r="E247" s="46"/>
      <c r="F247" s="46"/>
      <c r="G247" s="46"/>
      <c r="H247" s="46"/>
      <c r="I247" s="26" t="str">
        <f t="shared" si="3"/>
        <v/>
      </c>
      <c r="J247" s="46"/>
      <c r="K247" s="46"/>
      <c r="L247" s="46"/>
      <c r="M247" s="46"/>
      <c r="N247" s="46"/>
      <c r="O247" s="46"/>
      <c r="P247" s="44"/>
    </row>
    <row r="248" spans="1:16" ht="84.95" customHeight="1" x14ac:dyDescent="0.25">
      <c r="A248" s="41"/>
      <c r="B248" s="47"/>
      <c r="C248" s="46"/>
      <c r="D248" s="46"/>
      <c r="E248" s="46"/>
      <c r="F248" s="46"/>
      <c r="G248" s="46"/>
      <c r="H248" s="46"/>
      <c r="I248" s="26" t="str">
        <f t="shared" si="3"/>
        <v/>
      </c>
      <c r="J248" s="46"/>
      <c r="K248" s="46"/>
      <c r="L248" s="46"/>
      <c r="M248" s="46"/>
      <c r="N248" s="46"/>
      <c r="O248" s="46"/>
      <c r="P248" s="44"/>
    </row>
    <row r="249" spans="1:16" ht="84.95" customHeight="1" x14ac:dyDescent="0.25">
      <c r="A249" s="41"/>
      <c r="B249" s="47"/>
      <c r="C249" s="46"/>
      <c r="D249" s="46"/>
      <c r="E249" s="46"/>
      <c r="F249" s="46"/>
      <c r="G249" s="46"/>
      <c r="H249" s="46"/>
      <c r="I249" s="26" t="str">
        <f t="shared" si="3"/>
        <v/>
      </c>
      <c r="J249" s="46"/>
      <c r="K249" s="46"/>
      <c r="L249" s="46"/>
      <c r="M249" s="46"/>
      <c r="N249" s="46"/>
      <c r="O249" s="46"/>
      <c r="P249" s="44"/>
    </row>
    <row r="250" spans="1:16" ht="84.95" customHeight="1" x14ac:dyDescent="0.25">
      <c r="A250" s="41"/>
      <c r="B250" s="47"/>
      <c r="C250" s="46"/>
      <c r="D250" s="46"/>
      <c r="E250" s="46"/>
      <c r="F250" s="46"/>
      <c r="G250" s="46"/>
      <c r="H250" s="46"/>
      <c r="I250" s="26" t="str">
        <f t="shared" si="3"/>
        <v/>
      </c>
      <c r="J250" s="46"/>
      <c r="K250" s="46"/>
      <c r="L250" s="46"/>
      <c r="M250" s="46"/>
      <c r="N250" s="46"/>
      <c r="O250" s="46"/>
      <c r="P250" s="44"/>
    </row>
    <row r="251" spans="1:16" ht="84.95" customHeight="1" x14ac:dyDescent="0.25">
      <c r="A251" s="41"/>
      <c r="B251" s="47"/>
      <c r="C251" s="46"/>
      <c r="D251" s="46"/>
      <c r="E251" s="46"/>
      <c r="F251" s="46"/>
      <c r="G251" s="46"/>
      <c r="H251" s="46"/>
      <c r="I251" s="26" t="str">
        <f t="shared" si="3"/>
        <v/>
      </c>
      <c r="J251" s="46"/>
      <c r="K251" s="46"/>
      <c r="L251" s="46"/>
      <c r="M251" s="46"/>
      <c r="N251" s="46"/>
      <c r="O251" s="46"/>
      <c r="P251" s="44"/>
    </row>
    <row r="252" spans="1:16" ht="84.95" customHeight="1" x14ac:dyDescent="0.25">
      <c r="A252" s="41"/>
      <c r="B252" s="47"/>
      <c r="C252" s="46"/>
      <c r="D252" s="46"/>
      <c r="E252" s="46"/>
      <c r="F252" s="46"/>
      <c r="G252" s="46"/>
      <c r="H252" s="46"/>
      <c r="I252" s="26" t="str">
        <f t="shared" si="3"/>
        <v/>
      </c>
      <c r="J252" s="46"/>
      <c r="K252" s="46"/>
      <c r="L252" s="46"/>
      <c r="M252" s="46"/>
      <c r="N252" s="46"/>
      <c r="O252" s="46"/>
      <c r="P252" s="44"/>
    </row>
    <row r="253" spans="1:16" ht="84.95" customHeight="1" x14ac:dyDescent="0.25">
      <c r="A253" s="41"/>
      <c r="B253" s="47"/>
      <c r="C253" s="46"/>
      <c r="D253" s="46"/>
      <c r="E253" s="46"/>
      <c r="F253" s="46"/>
      <c r="G253" s="46"/>
      <c r="H253" s="46"/>
      <c r="I253" s="26" t="str">
        <f t="shared" si="3"/>
        <v/>
      </c>
      <c r="J253" s="46"/>
      <c r="K253" s="46"/>
      <c r="L253" s="46"/>
      <c r="M253" s="46"/>
      <c r="N253" s="46"/>
      <c r="O253" s="46"/>
      <c r="P253" s="44"/>
    </row>
    <row r="254" spans="1:16" ht="84.95" customHeight="1" x14ac:dyDescent="0.25">
      <c r="A254" s="41"/>
      <c r="B254" s="47"/>
      <c r="C254" s="46"/>
      <c r="D254" s="46"/>
      <c r="E254" s="46"/>
      <c r="F254" s="46"/>
      <c r="G254" s="46"/>
      <c r="H254" s="46"/>
      <c r="I254" s="26" t="str">
        <f t="shared" si="3"/>
        <v/>
      </c>
      <c r="J254" s="46"/>
      <c r="K254" s="46"/>
      <c r="L254" s="46"/>
      <c r="M254" s="46"/>
      <c r="N254" s="46"/>
      <c r="O254" s="46"/>
      <c r="P254" s="44"/>
    </row>
    <row r="255" spans="1:16" ht="84.95" customHeight="1" x14ac:dyDescent="0.25">
      <c r="A255" s="41"/>
      <c r="B255" s="47"/>
      <c r="C255" s="46"/>
      <c r="D255" s="46"/>
      <c r="E255" s="46"/>
      <c r="F255" s="46"/>
      <c r="G255" s="46"/>
      <c r="H255" s="46"/>
      <c r="I255" s="26" t="str">
        <f t="shared" si="3"/>
        <v/>
      </c>
      <c r="J255" s="46"/>
      <c r="K255" s="46"/>
      <c r="L255" s="46"/>
      <c r="M255" s="46"/>
      <c r="N255" s="46"/>
      <c r="O255" s="46"/>
      <c r="P255" s="44"/>
    </row>
    <row r="256" spans="1:16" ht="84.95" customHeight="1" x14ac:dyDescent="0.25">
      <c r="A256" s="41"/>
      <c r="B256" s="47"/>
      <c r="C256" s="46"/>
      <c r="D256" s="46"/>
      <c r="E256" s="46"/>
      <c r="F256" s="46"/>
      <c r="G256" s="46"/>
      <c r="H256" s="46"/>
      <c r="I256" s="26" t="str">
        <f t="shared" si="3"/>
        <v/>
      </c>
      <c r="J256" s="46"/>
      <c r="K256" s="46"/>
      <c r="L256" s="46"/>
      <c r="M256" s="46"/>
      <c r="N256" s="46"/>
      <c r="O256" s="46"/>
      <c r="P256" s="44"/>
    </row>
    <row r="257" spans="1:16" ht="84.95" customHeight="1" x14ac:dyDescent="0.25">
      <c r="A257" s="41"/>
      <c r="B257" s="47"/>
      <c r="C257" s="46"/>
      <c r="D257" s="46"/>
      <c r="E257" s="46"/>
      <c r="F257" s="46"/>
      <c r="G257" s="46"/>
      <c r="H257" s="46"/>
      <c r="I257" s="26" t="str">
        <f t="shared" si="3"/>
        <v/>
      </c>
      <c r="J257" s="46"/>
      <c r="K257" s="46"/>
      <c r="L257" s="46"/>
      <c r="M257" s="46"/>
      <c r="N257" s="46"/>
      <c r="O257" s="46"/>
      <c r="P257" s="44"/>
    </row>
    <row r="258" spans="1:16" ht="84.95" customHeight="1" x14ac:dyDescent="0.25">
      <c r="A258" s="41"/>
      <c r="B258" s="47"/>
      <c r="C258" s="46"/>
      <c r="D258" s="46"/>
      <c r="E258" s="46"/>
      <c r="F258" s="46"/>
      <c r="G258" s="46"/>
      <c r="H258" s="46"/>
      <c r="I258" s="26" t="str">
        <f t="shared" si="3"/>
        <v/>
      </c>
      <c r="J258" s="46"/>
      <c r="K258" s="46"/>
      <c r="L258" s="46"/>
      <c r="M258" s="46"/>
      <c r="N258" s="46"/>
      <c r="O258" s="46"/>
      <c r="P258" s="44"/>
    </row>
    <row r="259" spans="1:16" ht="84.95" customHeight="1" x14ac:dyDescent="0.25">
      <c r="A259" s="41"/>
      <c r="B259" s="47"/>
      <c r="C259" s="46"/>
      <c r="D259" s="46"/>
      <c r="E259" s="46"/>
      <c r="F259" s="46"/>
      <c r="G259" s="46"/>
      <c r="H259" s="46"/>
      <c r="I259" s="26" t="str">
        <f t="shared" si="3"/>
        <v/>
      </c>
      <c r="J259" s="46"/>
      <c r="K259" s="46"/>
      <c r="L259" s="46"/>
      <c r="M259" s="46"/>
      <c r="N259" s="46"/>
      <c r="O259" s="46"/>
      <c r="P259" s="44"/>
    </row>
    <row r="260" spans="1:16" ht="84.95" customHeight="1" x14ac:dyDescent="0.25">
      <c r="A260" s="41"/>
      <c r="B260" s="47"/>
      <c r="C260" s="46"/>
      <c r="D260" s="46"/>
      <c r="E260" s="46"/>
      <c r="F260" s="46"/>
      <c r="G260" s="46"/>
      <c r="H260" s="46"/>
      <c r="I260" s="26" t="str">
        <f t="shared" si="3"/>
        <v/>
      </c>
      <c r="J260" s="46"/>
      <c r="K260" s="46"/>
      <c r="L260" s="46"/>
      <c r="M260" s="46"/>
      <c r="N260" s="46"/>
      <c r="O260" s="46"/>
      <c r="P260" s="44"/>
    </row>
    <row r="261" spans="1:16" ht="84.95" customHeight="1" x14ac:dyDescent="0.25">
      <c r="A261" s="41"/>
      <c r="B261" s="47"/>
      <c r="C261" s="46"/>
      <c r="D261" s="46"/>
      <c r="E261" s="46"/>
      <c r="F261" s="46"/>
      <c r="G261" s="46"/>
      <c r="H261" s="46"/>
      <c r="I261" s="26" t="str">
        <f t="shared" si="3"/>
        <v/>
      </c>
      <c r="J261" s="46"/>
      <c r="K261" s="46"/>
      <c r="L261" s="46"/>
      <c r="M261" s="46"/>
      <c r="N261" s="46"/>
      <c r="O261" s="46"/>
      <c r="P261" s="44"/>
    </row>
    <row r="262" spans="1:16" ht="84.95" customHeight="1" x14ac:dyDescent="0.25">
      <c r="A262" s="41"/>
      <c r="B262" s="47"/>
      <c r="C262" s="46"/>
      <c r="D262" s="46"/>
      <c r="E262" s="46"/>
      <c r="F262" s="46"/>
      <c r="G262" s="46"/>
      <c r="H262" s="46"/>
      <c r="I262" s="26" t="str">
        <f t="shared" si="3"/>
        <v/>
      </c>
      <c r="J262" s="46"/>
      <c r="K262" s="46"/>
      <c r="L262" s="46"/>
      <c r="M262" s="46"/>
      <c r="N262" s="46"/>
      <c r="O262" s="46"/>
      <c r="P262" s="44"/>
    </row>
    <row r="263" spans="1:16" ht="84.95" customHeight="1" x14ac:dyDescent="0.25">
      <c r="A263" s="41"/>
      <c r="B263" s="47"/>
      <c r="C263" s="46"/>
      <c r="D263" s="46"/>
      <c r="E263" s="46"/>
      <c r="F263" s="46"/>
      <c r="G263" s="46"/>
      <c r="H263" s="46"/>
      <c r="I263" s="26" t="str">
        <f t="shared" si="3"/>
        <v/>
      </c>
      <c r="J263" s="46"/>
      <c r="K263" s="46"/>
      <c r="L263" s="46"/>
      <c r="M263" s="46"/>
      <c r="N263" s="46"/>
      <c r="O263" s="46"/>
      <c r="P263" s="44"/>
    </row>
    <row r="264" spans="1:16" ht="84.95" customHeight="1" x14ac:dyDescent="0.25">
      <c r="A264" s="41"/>
      <c r="B264" s="47"/>
      <c r="C264" s="46"/>
      <c r="D264" s="46"/>
      <c r="E264" s="46"/>
      <c r="F264" s="46"/>
      <c r="G264" s="46"/>
      <c r="H264" s="46"/>
      <c r="I264" s="26" t="str">
        <f t="shared" si="3"/>
        <v/>
      </c>
      <c r="J264" s="46"/>
      <c r="K264" s="46"/>
      <c r="L264" s="46"/>
      <c r="M264" s="46"/>
      <c r="N264" s="46"/>
      <c r="O264" s="46"/>
      <c r="P264" s="44"/>
    </row>
    <row r="265" spans="1:16" ht="84.95" customHeight="1" x14ac:dyDescent="0.25">
      <c r="A265" s="41"/>
      <c r="B265" s="47"/>
      <c r="C265" s="46"/>
      <c r="D265" s="46"/>
      <c r="E265" s="46"/>
      <c r="F265" s="46"/>
      <c r="G265" s="46"/>
      <c r="H265" s="46"/>
      <c r="I265" s="26" t="str">
        <f t="shared" ref="I265:I328" si="4">IFERROR(IF(LEFT(G265,1)*LEFT(H265,1)=0,"",IF(LEFT(G265,1)*LEFT(H265,1)&lt;9,"Pouco crítico",IF(AND(LEFT(G265,1)*LEFT(H265,1)&gt;8,LEFT(G265,1)*LEFT(H265,1)&lt;28),"Crítico","Muito crítico"))),"")</f>
        <v/>
      </c>
      <c r="J265" s="46"/>
      <c r="K265" s="46"/>
      <c r="L265" s="46"/>
      <c r="M265" s="46"/>
      <c r="N265" s="46"/>
      <c r="O265" s="46"/>
      <c r="P265" s="44"/>
    </row>
    <row r="266" spans="1:16" ht="84.95" customHeight="1" x14ac:dyDescent="0.25">
      <c r="A266" s="41"/>
      <c r="B266" s="47"/>
      <c r="C266" s="46"/>
      <c r="D266" s="46"/>
      <c r="E266" s="46"/>
      <c r="F266" s="46"/>
      <c r="G266" s="46"/>
      <c r="H266" s="46"/>
      <c r="I266" s="26" t="str">
        <f t="shared" si="4"/>
        <v/>
      </c>
      <c r="J266" s="46"/>
      <c r="K266" s="46"/>
      <c r="L266" s="46"/>
      <c r="M266" s="46"/>
      <c r="N266" s="46"/>
      <c r="O266" s="46"/>
      <c r="P266" s="44"/>
    </row>
    <row r="267" spans="1:16" ht="84.95" customHeight="1" x14ac:dyDescent="0.25">
      <c r="A267" s="41"/>
      <c r="B267" s="47"/>
      <c r="C267" s="46"/>
      <c r="D267" s="46"/>
      <c r="E267" s="46"/>
      <c r="F267" s="46"/>
      <c r="G267" s="46"/>
      <c r="H267" s="46"/>
      <c r="I267" s="26" t="str">
        <f t="shared" si="4"/>
        <v/>
      </c>
      <c r="J267" s="46"/>
      <c r="K267" s="46"/>
      <c r="L267" s="46"/>
      <c r="M267" s="46"/>
      <c r="N267" s="46"/>
      <c r="O267" s="46"/>
      <c r="P267" s="44"/>
    </row>
    <row r="268" spans="1:16" ht="84.95" customHeight="1" x14ac:dyDescent="0.25">
      <c r="A268" s="41"/>
      <c r="B268" s="47"/>
      <c r="C268" s="46"/>
      <c r="D268" s="46"/>
      <c r="E268" s="46"/>
      <c r="F268" s="46"/>
      <c r="G268" s="46"/>
      <c r="H268" s="46"/>
      <c r="I268" s="26" t="str">
        <f t="shared" si="4"/>
        <v/>
      </c>
      <c r="J268" s="46"/>
      <c r="K268" s="46"/>
      <c r="L268" s="46"/>
      <c r="M268" s="46"/>
      <c r="N268" s="46"/>
      <c r="O268" s="46"/>
      <c r="P268" s="44"/>
    </row>
    <row r="269" spans="1:16" ht="84.95" customHeight="1" x14ac:dyDescent="0.25">
      <c r="A269" s="41"/>
      <c r="B269" s="47"/>
      <c r="C269" s="46"/>
      <c r="D269" s="46"/>
      <c r="E269" s="46"/>
      <c r="F269" s="46"/>
      <c r="G269" s="46"/>
      <c r="H269" s="46"/>
      <c r="I269" s="26" t="str">
        <f t="shared" si="4"/>
        <v/>
      </c>
      <c r="J269" s="46"/>
      <c r="K269" s="46"/>
      <c r="L269" s="46"/>
      <c r="M269" s="46"/>
      <c r="N269" s="46"/>
      <c r="O269" s="46"/>
      <c r="P269" s="44"/>
    </row>
    <row r="270" spans="1:16" ht="84.95" customHeight="1" x14ac:dyDescent="0.25">
      <c r="A270" s="41"/>
      <c r="B270" s="47"/>
      <c r="C270" s="46"/>
      <c r="D270" s="46"/>
      <c r="E270" s="46"/>
      <c r="F270" s="46"/>
      <c r="G270" s="46"/>
      <c r="H270" s="46"/>
      <c r="I270" s="26" t="str">
        <f t="shared" si="4"/>
        <v/>
      </c>
      <c r="J270" s="46"/>
      <c r="K270" s="46"/>
      <c r="L270" s="46"/>
      <c r="M270" s="46"/>
      <c r="N270" s="46"/>
      <c r="O270" s="46"/>
      <c r="P270" s="44"/>
    </row>
    <row r="271" spans="1:16" ht="84.95" customHeight="1" x14ac:dyDescent="0.25">
      <c r="A271" s="41"/>
      <c r="B271" s="47"/>
      <c r="C271" s="46"/>
      <c r="D271" s="46"/>
      <c r="E271" s="46"/>
      <c r="F271" s="46"/>
      <c r="G271" s="46"/>
      <c r="H271" s="46"/>
      <c r="I271" s="26" t="str">
        <f t="shared" si="4"/>
        <v/>
      </c>
      <c r="J271" s="46"/>
      <c r="K271" s="46"/>
      <c r="L271" s="46"/>
      <c r="M271" s="46"/>
      <c r="N271" s="46"/>
      <c r="O271" s="46"/>
      <c r="P271" s="44"/>
    </row>
    <row r="272" spans="1:16" ht="84.95" customHeight="1" x14ac:dyDescent="0.25">
      <c r="A272" s="41"/>
      <c r="B272" s="47"/>
      <c r="C272" s="46"/>
      <c r="D272" s="46"/>
      <c r="E272" s="46"/>
      <c r="F272" s="46"/>
      <c r="G272" s="46"/>
      <c r="H272" s="46"/>
      <c r="I272" s="26" t="str">
        <f t="shared" si="4"/>
        <v/>
      </c>
      <c r="J272" s="46"/>
      <c r="K272" s="46"/>
      <c r="L272" s="46"/>
      <c r="M272" s="46"/>
      <c r="N272" s="46"/>
      <c r="O272" s="46"/>
      <c r="P272" s="44"/>
    </row>
    <row r="273" spans="1:16" ht="84.95" customHeight="1" x14ac:dyDescent="0.25">
      <c r="A273" s="41"/>
      <c r="B273" s="47"/>
      <c r="C273" s="46"/>
      <c r="D273" s="46"/>
      <c r="E273" s="46"/>
      <c r="F273" s="46"/>
      <c r="G273" s="46"/>
      <c r="H273" s="46"/>
      <c r="I273" s="26" t="str">
        <f t="shared" si="4"/>
        <v/>
      </c>
      <c r="J273" s="46"/>
      <c r="K273" s="46"/>
      <c r="L273" s="46"/>
      <c r="M273" s="46"/>
      <c r="N273" s="46"/>
      <c r="O273" s="46"/>
      <c r="P273" s="44"/>
    </row>
    <row r="274" spans="1:16" ht="84.95" customHeight="1" x14ac:dyDescent="0.25">
      <c r="A274" s="41"/>
      <c r="B274" s="47"/>
      <c r="C274" s="46"/>
      <c r="D274" s="46"/>
      <c r="E274" s="46"/>
      <c r="F274" s="46"/>
      <c r="G274" s="46"/>
      <c r="H274" s="46"/>
      <c r="I274" s="26" t="str">
        <f t="shared" si="4"/>
        <v/>
      </c>
      <c r="J274" s="46"/>
      <c r="K274" s="46"/>
      <c r="L274" s="46"/>
      <c r="M274" s="46"/>
      <c r="N274" s="46"/>
      <c r="O274" s="46"/>
      <c r="P274" s="44"/>
    </row>
    <row r="275" spans="1:16" ht="84.95" customHeight="1" x14ac:dyDescent="0.25">
      <c r="A275" s="41"/>
      <c r="B275" s="47"/>
      <c r="C275" s="46"/>
      <c r="D275" s="46"/>
      <c r="E275" s="46"/>
      <c r="F275" s="46"/>
      <c r="G275" s="46"/>
      <c r="H275" s="46"/>
      <c r="I275" s="26" t="str">
        <f t="shared" si="4"/>
        <v/>
      </c>
      <c r="J275" s="46"/>
      <c r="K275" s="46"/>
      <c r="L275" s="46"/>
      <c r="M275" s="46"/>
      <c r="N275" s="46"/>
      <c r="O275" s="46"/>
      <c r="P275" s="44"/>
    </row>
    <row r="276" spans="1:16" ht="84.95" customHeight="1" x14ac:dyDescent="0.25">
      <c r="A276" s="41"/>
      <c r="B276" s="47"/>
      <c r="C276" s="46"/>
      <c r="D276" s="46"/>
      <c r="E276" s="46"/>
      <c r="F276" s="46"/>
      <c r="G276" s="46"/>
      <c r="H276" s="46"/>
      <c r="I276" s="26" t="str">
        <f t="shared" si="4"/>
        <v/>
      </c>
      <c r="J276" s="46"/>
      <c r="K276" s="46"/>
      <c r="L276" s="46"/>
      <c r="M276" s="46"/>
      <c r="N276" s="46"/>
      <c r="O276" s="46"/>
      <c r="P276" s="44"/>
    </row>
    <row r="277" spans="1:16" ht="84.95" customHeight="1" x14ac:dyDescent="0.25">
      <c r="A277" s="41"/>
      <c r="B277" s="47"/>
      <c r="C277" s="46"/>
      <c r="D277" s="46"/>
      <c r="E277" s="46"/>
      <c r="F277" s="46"/>
      <c r="G277" s="46"/>
      <c r="H277" s="46"/>
      <c r="I277" s="26" t="str">
        <f t="shared" si="4"/>
        <v/>
      </c>
      <c r="J277" s="46"/>
      <c r="K277" s="46"/>
      <c r="L277" s="46"/>
      <c r="M277" s="46"/>
      <c r="N277" s="46"/>
      <c r="O277" s="46"/>
      <c r="P277" s="44"/>
    </row>
    <row r="278" spans="1:16" ht="84.95" customHeight="1" x14ac:dyDescent="0.25">
      <c r="A278" s="41"/>
      <c r="B278" s="47"/>
      <c r="C278" s="46"/>
      <c r="D278" s="46"/>
      <c r="E278" s="46"/>
      <c r="F278" s="46"/>
      <c r="G278" s="46"/>
      <c r="H278" s="46"/>
      <c r="I278" s="26" t="str">
        <f t="shared" si="4"/>
        <v/>
      </c>
      <c r="J278" s="46"/>
      <c r="K278" s="46"/>
      <c r="L278" s="46"/>
      <c r="M278" s="46"/>
      <c r="N278" s="46"/>
      <c r="O278" s="46"/>
      <c r="P278" s="44"/>
    </row>
    <row r="279" spans="1:16" ht="84.95" customHeight="1" x14ac:dyDescent="0.25">
      <c r="A279" s="41"/>
      <c r="B279" s="47"/>
      <c r="C279" s="46"/>
      <c r="D279" s="46"/>
      <c r="E279" s="46"/>
      <c r="F279" s="46"/>
      <c r="G279" s="46"/>
      <c r="H279" s="46"/>
      <c r="I279" s="26" t="str">
        <f t="shared" si="4"/>
        <v/>
      </c>
      <c r="J279" s="46"/>
      <c r="K279" s="46"/>
      <c r="L279" s="46"/>
      <c r="M279" s="46"/>
      <c r="N279" s="46"/>
      <c r="O279" s="46"/>
      <c r="P279" s="44"/>
    </row>
    <row r="280" spans="1:16" ht="84.95" customHeight="1" x14ac:dyDescent="0.25">
      <c r="A280" s="41"/>
      <c r="B280" s="47"/>
      <c r="C280" s="46"/>
      <c r="D280" s="46"/>
      <c r="E280" s="46"/>
      <c r="F280" s="46"/>
      <c r="G280" s="46"/>
      <c r="H280" s="46"/>
      <c r="I280" s="26" t="str">
        <f t="shared" si="4"/>
        <v/>
      </c>
      <c r="J280" s="46"/>
      <c r="K280" s="46"/>
      <c r="L280" s="46"/>
      <c r="M280" s="46"/>
      <c r="N280" s="46"/>
      <c r="O280" s="46"/>
      <c r="P280" s="44"/>
    </row>
    <row r="281" spans="1:16" ht="84.95" customHeight="1" x14ac:dyDescent="0.25">
      <c r="A281" s="41"/>
      <c r="B281" s="47"/>
      <c r="C281" s="46"/>
      <c r="D281" s="46"/>
      <c r="E281" s="46"/>
      <c r="F281" s="46"/>
      <c r="G281" s="46"/>
      <c r="H281" s="46"/>
      <c r="I281" s="26" t="str">
        <f t="shared" si="4"/>
        <v/>
      </c>
      <c r="J281" s="46"/>
      <c r="K281" s="46"/>
      <c r="L281" s="46"/>
      <c r="M281" s="46"/>
      <c r="N281" s="46"/>
      <c r="O281" s="46"/>
      <c r="P281" s="44"/>
    </row>
    <row r="282" spans="1:16" ht="84.95" customHeight="1" x14ac:dyDescent="0.25">
      <c r="A282" s="41"/>
      <c r="B282" s="47"/>
      <c r="C282" s="46"/>
      <c r="D282" s="46"/>
      <c r="E282" s="46"/>
      <c r="F282" s="46"/>
      <c r="G282" s="46"/>
      <c r="H282" s="46"/>
      <c r="I282" s="26" t="str">
        <f t="shared" si="4"/>
        <v/>
      </c>
      <c r="J282" s="46"/>
      <c r="K282" s="46"/>
      <c r="L282" s="46"/>
      <c r="M282" s="46"/>
      <c r="N282" s="46"/>
      <c r="O282" s="46"/>
      <c r="P282" s="44"/>
    </row>
    <row r="283" spans="1:16" ht="84.95" customHeight="1" x14ac:dyDescent="0.25">
      <c r="A283" s="41"/>
      <c r="B283" s="47"/>
      <c r="C283" s="46"/>
      <c r="D283" s="46"/>
      <c r="E283" s="46"/>
      <c r="F283" s="46"/>
      <c r="G283" s="46"/>
      <c r="H283" s="46"/>
      <c r="I283" s="26" t="str">
        <f t="shared" si="4"/>
        <v/>
      </c>
      <c r="J283" s="46"/>
      <c r="K283" s="46"/>
      <c r="L283" s="46"/>
      <c r="M283" s="46"/>
      <c r="N283" s="46"/>
      <c r="O283" s="46"/>
      <c r="P283" s="44"/>
    </row>
    <row r="284" spans="1:16" ht="84.95" customHeight="1" x14ac:dyDescent="0.25">
      <c r="A284" s="41"/>
      <c r="B284" s="47"/>
      <c r="C284" s="46"/>
      <c r="D284" s="46"/>
      <c r="E284" s="46"/>
      <c r="F284" s="46"/>
      <c r="G284" s="46"/>
      <c r="H284" s="46"/>
      <c r="I284" s="26" t="str">
        <f t="shared" si="4"/>
        <v/>
      </c>
      <c r="J284" s="46"/>
      <c r="K284" s="46"/>
      <c r="L284" s="46"/>
      <c r="M284" s="46"/>
      <c r="N284" s="46"/>
      <c r="O284" s="46"/>
      <c r="P284" s="44"/>
    </row>
    <row r="285" spans="1:16" ht="84.95" customHeight="1" x14ac:dyDescent="0.25">
      <c r="A285" s="41"/>
      <c r="B285" s="47"/>
      <c r="C285" s="46"/>
      <c r="D285" s="46"/>
      <c r="E285" s="46"/>
      <c r="F285" s="46"/>
      <c r="G285" s="46"/>
      <c r="H285" s="46"/>
      <c r="I285" s="26" t="str">
        <f t="shared" si="4"/>
        <v/>
      </c>
      <c r="J285" s="46"/>
      <c r="K285" s="46"/>
      <c r="L285" s="46"/>
      <c r="M285" s="46"/>
      <c r="N285" s="46"/>
      <c r="O285" s="46"/>
      <c r="P285" s="44"/>
    </row>
    <row r="286" spans="1:16" ht="84.95" customHeight="1" x14ac:dyDescent="0.25">
      <c r="A286" s="41"/>
      <c r="B286" s="47"/>
      <c r="C286" s="46"/>
      <c r="D286" s="46"/>
      <c r="E286" s="46"/>
      <c r="F286" s="46"/>
      <c r="G286" s="46"/>
      <c r="H286" s="46"/>
      <c r="I286" s="26" t="str">
        <f t="shared" si="4"/>
        <v/>
      </c>
      <c r="J286" s="46"/>
      <c r="K286" s="46"/>
      <c r="L286" s="46"/>
      <c r="M286" s="46"/>
      <c r="N286" s="46"/>
      <c r="O286" s="46"/>
      <c r="P286" s="44"/>
    </row>
    <row r="287" spans="1:16" ht="84.95" customHeight="1" x14ac:dyDescent="0.25">
      <c r="A287" s="41"/>
      <c r="B287" s="47"/>
      <c r="C287" s="46"/>
      <c r="D287" s="46"/>
      <c r="E287" s="46"/>
      <c r="F287" s="46"/>
      <c r="G287" s="46"/>
      <c r="H287" s="46"/>
      <c r="I287" s="26" t="str">
        <f t="shared" si="4"/>
        <v/>
      </c>
      <c r="J287" s="46"/>
      <c r="K287" s="46"/>
      <c r="L287" s="46"/>
      <c r="M287" s="46"/>
      <c r="N287" s="46"/>
      <c r="O287" s="46"/>
      <c r="P287" s="44"/>
    </row>
    <row r="288" spans="1:16" ht="84.95" customHeight="1" x14ac:dyDescent="0.25">
      <c r="A288" s="41"/>
      <c r="B288" s="47"/>
      <c r="C288" s="46"/>
      <c r="D288" s="46"/>
      <c r="E288" s="46"/>
      <c r="F288" s="46"/>
      <c r="G288" s="46"/>
      <c r="H288" s="46"/>
      <c r="I288" s="26" t="str">
        <f t="shared" si="4"/>
        <v/>
      </c>
      <c r="J288" s="46"/>
      <c r="K288" s="46"/>
      <c r="L288" s="46"/>
      <c r="M288" s="46"/>
      <c r="N288" s="46"/>
      <c r="O288" s="46"/>
      <c r="P288" s="44"/>
    </row>
    <row r="289" spans="1:16" ht="84.95" customHeight="1" x14ac:dyDescent="0.25">
      <c r="A289" s="41"/>
      <c r="B289" s="47"/>
      <c r="C289" s="46"/>
      <c r="D289" s="46"/>
      <c r="E289" s="46"/>
      <c r="F289" s="46"/>
      <c r="G289" s="46"/>
      <c r="H289" s="46"/>
      <c r="I289" s="26" t="str">
        <f t="shared" si="4"/>
        <v/>
      </c>
      <c r="J289" s="46"/>
      <c r="K289" s="46"/>
      <c r="L289" s="46"/>
      <c r="M289" s="46"/>
      <c r="N289" s="46"/>
      <c r="O289" s="46"/>
      <c r="P289" s="44"/>
    </row>
    <row r="290" spans="1:16" ht="84.95" customHeight="1" x14ac:dyDescent="0.25">
      <c r="A290" s="41"/>
      <c r="B290" s="47"/>
      <c r="C290" s="46"/>
      <c r="D290" s="46"/>
      <c r="E290" s="46"/>
      <c r="F290" s="46"/>
      <c r="G290" s="46"/>
      <c r="H290" s="46"/>
      <c r="I290" s="26" t="str">
        <f t="shared" si="4"/>
        <v/>
      </c>
      <c r="J290" s="46"/>
      <c r="K290" s="46"/>
      <c r="L290" s="46"/>
      <c r="M290" s="46"/>
      <c r="N290" s="46"/>
      <c r="O290" s="46"/>
      <c r="P290" s="44"/>
    </row>
    <row r="291" spans="1:16" ht="84.95" customHeight="1" x14ac:dyDescent="0.25">
      <c r="A291" s="41"/>
      <c r="B291" s="47"/>
      <c r="C291" s="46"/>
      <c r="D291" s="46"/>
      <c r="E291" s="46"/>
      <c r="F291" s="46"/>
      <c r="G291" s="46"/>
      <c r="H291" s="46"/>
      <c r="I291" s="26" t="str">
        <f t="shared" si="4"/>
        <v/>
      </c>
      <c r="J291" s="46"/>
      <c r="K291" s="46"/>
      <c r="L291" s="46"/>
      <c r="M291" s="46"/>
      <c r="N291" s="46"/>
      <c r="O291" s="46"/>
      <c r="P291" s="44"/>
    </row>
    <row r="292" spans="1:16" ht="84.95" customHeight="1" x14ac:dyDescent="0.25">
      <c r="A292" s="41"/>
      <c r="B292" s="47"/>
      <c r="C292" s="46"/>
      <c r="D292" s="46"/>
      <c r="E292" s="46"/>
      <c r="F292" s="46"/>
      <c r="G292" s="46"/>
      <c r="H292" s="46"/>
      <c r="I292" s="26" t="str">
        <f t="shared" si="4"/>
        <v/>
      </c>
      <c r="J292" s="46"/>
      <c r="K292" s="46"/>
      <c r="L292" s="46"/>
      <c r="M292" s="46"/>
      <c r="N292" s="46"/>
      <c r="O292" s="46"/>
      <c r="P292" s="44"/>
    </row>
    <row r="293" spans="1:16" ht="84.95" customHeight="1" x14ac:dyDescent="0.25">
      <c r="A293" s="41"/>
      <c r="B293" s="47"/>
      <c r="C293" s="46"/>
      <c r="D293" s="46"/>
      <c r="E293" s="46"/>
      <c r="F293" s="46"/>
      <c r="G293" s="46"/>
      <c r="H293" s="46"/>
      <c r="I293" s="26" t="str">
        <f t="shared" si="4"/>
        <v/>
      </c>
      <c r="J293" s="46"/>
      <c r="K293" s="46"/>
      <c r="L293" s="46"/>
      <c r="M293" s="46"/>
      <c r="N293" s="46"/>
      <c r="O293" s="46"/>
      <c r="P293" s="44"/>
    </row>
    <row r="294" spans="1:16" ht="84.95" customHeight="1" x14ac:dyDescent="0.25">
      <c r="A294" s="41"/>
      <c r="B294" s="47"/>
      <c r="C294" s="46"/>
      <c r="D294" s="46"/>
      <c r="E294" s="46"/>
      <c r="F294" s="46"/>
      <c r="G294" s="46"/>
      <c r="H294" s="46"/>
      <c r="I294" s="26" t="str">
        <f t="shared" si="4"/>
        <v/>
      </c>
      <c r="J294" s="46"/>
      <c r="K294" s="46"/>
      <c r="L294" s="46"/>
      <c r="M294" s="46"/>
      <c r="N294" s="46"/>
      <c r="O294" s="46"/>
      <c r="P294" s="44"/>
    </row>
    <row r="295" spans="1:16" ht="84.95" customHeight="1" x14ac:dyDescent="0.25">
      <c r="A295" s="41"/>
      <c r="B295" s="47"/>
      <c r="C295" s="46"/>
      <c r="D295" s="46"/>
      <c r="E295" s="46"/>
      <c r="F295" s="46"/>
      <c r="G295" s="46"/>
      <c r="H295" s="46"/>
      <c r="I295" s="26" t="str">
        <f t="shared" si="4"/>
        <v/>
      </c>
      <c r="J295" s="46"/>
      <c r="K295" s="46"/>
      <c r="L295" s="46"/>
      <c r="M295" s="46"/>
      <c r="N295" s="46"/>
      <c r="O295" s="46"/>
      <c r="P295" s="44"/>
    </row>
    <row r="296" spans="1:16" ht="84.95" customHeight="1" x14ac:dyDescent="0.25">
      <c r="A296" s="41"/>
      <c r="B296" s="47"/>
      <c r="C296" s="46"/>
      <c r="D296" s="46"/>
      <c r="E296" s="46"/>
      <c r="F296" s="46"/>
      <c r="G296" s="46"/>
      <c r="H296" s="46"/>
      <c r="I296" s="26" t="str">
        <f t="shared" si="4"/>
        <v/>
      </c>
      <c r="J296" s="46"/>
      <c r="K296" s="46"/>
      <c r="L296" s="46"/>
      <c r="M296" s="46"/>
      <c r="N296" s="46"/>
      <c r="O296" s="46"/>
      <c r="P296" s="44"/>
    </row>
    <row r="297" spans="1:16" ht="84.95" customHeight="1" x14ac:dyDescent="0.25">
      <c r="A297" s="41"/>
      <c r="B297" s="47"/>
      <c r="C297" s="46"/>
      <c r="D297" s="46"/>
      <c r="E297" s="46"/>
      <c r="F297" s="46"/>
      <c r="G297" s="46"/>
      <c r="H297" s="46"/>
      <c r="I297" s="26" t="str">
        <f t="shared" si="4"/>
        <v/>
      </c>
      <c r="J297" s="46"/>
      <c r="K297" s="46"/>
      <c r="L297" s="46"/>
      <c r="M297" s="46"/>
      <c r="N297" s="46"/>
      <c r="O297" s="46"/>
      <c r="P297" s="44"/>
    </row>
    <row r="298" spans="1:16" ht="84.95" customHeight="1" x14ac:dyDescent="0.25">
      <c r="A298" s="41"/>
      <c r="B298" s="47"/>
      <c r="C298" s="46"/>
      <c r="D298" s="46"/>
      <c r="E298" s="46"/>
      <c r="F298" s="46"/>
      <c r="G298" s="46"/>
      <c r="H298" s="46"/>
      <c r="I298" s="26" t="str">
        <f t="shared" si="4"/>
        <v/>
      </c>
      <c r="J298" s="46"/>
      <c r="K298" s="46"/>
      <c r="L298" s="46"/>
      <c r="M298" s="46"/>
      <c r="N298" s="46"/>
      <c r="O298" s="46"/>
      <c r="P298" s="44"/>
    </row>
    <row r="299" spans="1:16" ht="84.95" customHeight="1" x14ac:dyDescent="0.25">
      <c r="A299" s="41"/>
      <c r="B299" s="47"/>
      <c r="C299" s="46"/>
      <c r="D299" s="46"/>
      <c r="E299" s="46"/>
      <c r="F299" s="46"/>
      <c r="G299" s="46"/>
      <c r="H299" s="46"/>
      <c r="I299" s="26" t="str">
        <f t="shared" si="4"/>
        <v/>
      </c>
      <c r="J299" s="46"/>
      <c r="K299" s="46"/>
      <c r="L299" s="46"/>
      <c r="M299" s="46"/>
      <c r="N299" s="46"/>
      <c r="O299" s="46"/>
      <c r="P299" s="44"/>
    </row>
    <row r="300" spans="1:16" ht="84.95" customHeight="1" x14ac:dyDescent="0.25">
      <c r="A300" s="41"/>
      <c r="B300" s="47"/>
      <c r="C300" s="46"/>
      <c r="D300" s="46"/>
      <c r="E300" s="46"/>
      <c r="F300" s="46"/>
      <c r="G300" s="46"/>
      <c r="H300" s="46"/>
      <c r="I300" s="26" t="str">
        <f t="shared" si="4"/>
        <v/>
      </c>
      <c r="J300" s="46"/>
      <c r="K300" s="46"/>
      <c r="L300" s="46"/>
      <c r="M300" s="46"/>
      <c r="N300" s="46"/>
      <c r="O300" s="46"/>
      <c r="P300" s="44"/>
    </row>
    <row r="301" spans="1:16" ht="84.95" customHeight="1" x14ac:dyDescent="0.25">
      <c r="A301" s="41"/>
      <c r="B301" s="47"/>
      <c r="C301" s="46"/>
      <c r="D301" s="46"/>
      <c r="E301" s="46"/>
      <c r="F301" s="46"/>
      <c r="G301" s="46"/>
      <c r="H301" s="46"/>
      <c r="I301" s="26" t="str">
        <f t="shared" si="4"/>
        <v/>
      </c>
      <c r="J301" s="46"/>
      <c r="K301" s="46"/>
      <c r="L301" s="46"/>
      <c r="M301" s="46"/>
      <c r="N301" s="46"/>
      <c r="O301" s="46"/>
      <c r="P301" s="44"/>
    </row>
    <row r="302" spans="1:16" ht="84.95" customHeight="1" x14ac:dyDescent="0.25">
      <c r="A302" s="41"/>
      <c r="B302" s="47"/>
      <c r="C302" s="46"/>
      <c r="D302" s="46"/>
      <c r="E302" s="46"/>
      <c r="F302" s="46"/>
      <c r="G302" s="46"/>
      <c r="H302" s="46"/>
      <c r="I302" s="26" t="str">
        <f t="shared" si="4"/>
        <v/>
      </c>
      <c r="J302" s="46"/>
      <c r="K302" s="46"/>
      <c r="L302" s="46"/>
      <c r="M302" s="46"/>
      <c r="N302" s="46"/>
      <c r="O302" s="46"/>
      <c r="P302" s="44"/>
    </row>
    <row r="303" spans="1:16" ht="84.95" customHeight="1" x14ac:dyDescent="0.25">
      <c r="A303" s="41"/>
      <c r="B303" s="47"/>
      <c r="C303" s="46"/>
      <c r="D303" s="46"/>
      <c r="E303" s="46"/>
      <c r="F303" s="46"/>
      <c r="G303" s="46"/>
      <c r="H303" s="46"/>
      <c r="I303" s="26" t="str">
        <f t="shared" si="4"/>
        <v/>
      </c>
      <c r="J303" s="46"/>
      <c r="K303" s="46"/>
      <c r="L303" s="46"/>
      <c r="M303" s="46"/>
      <c r="N303" s="46"/>
      <c r="O303" s="46"/>
      <c r="P303" s="44"/>
    </row>
    <row r="304" spans="1:16" ht="84.95" customHeight="1" x14ac:dyDescent="0.25">
      <c r="A304" s="41"/>
      <c r="B304" s="47"/>
      <c r="C304" s="46"/>
      <c r="D304" s="46"/>
      <c r="E304" s="46"/>
      <c r="F304" s="46"/>
      <c r="G304" s="46"/>
      <c r="H304" s="46"/>
      <c r="I304" s="26" t="str">
        <f t="shared" si="4"/>
        <v/>
      </c>
      <c r="J304" s="46"/>
      <c r="K304" s="46"/>
      <c r="L304" s="46"/>
      <c r="M304" s="46"/>
      <c r="N304" s="46"/>
      <c r="O304" s="46"/>
      <c r="P304" s="44"/>
    </row>
    <row r="305" spans="1:16" ht="84.95" customHeight="1" x14ac:dyDescent="0.25">
      <c r="A305" s="41"/>
      <c r="B305" s="47"/>
      <c r="C305" s="46"/>
      <c r="D305" s="46"/>
      <c r="E305" s="46"/>
      <c r="F305" s="46"/>
      <c r="G305" s="46"/>
      <c r="H305" s="46"/>
      <c r="I305" s="26" t="str">
        <f t="shared" si="4"/>
        <v/>
      </c>
      <c r="J305" s="46"/>
      <c r="K305" s="46"/>
      <c r="L305" s="46"/>
      <c r="M305" s="46"/>
      <c r="N305" s="46"/>
      <c r="O305" s="46"/>
      <c r="P305" s="44"/>
    </row>
    <row r="306" spans="1:16" ht="84.95" customHeight="1" x14ac:dyDescent="0.25">
      <c r="A306" s="41"/>
      <c r="B306" s="47"/>
      <c r="C306" s="46"/>
      <c r="D306" s="46"/>
      <c r="E306" s="46"/>
      <c r="F306" s="46"/>
      <c r="G306" s="46"/>
      <c r="H306" s="46"/>
      <c r="I306" s="26" t="str">
        <f t="shared" si="4"/>
        <v/>
      </c>
      <c r="J306" s="46"/>
      <c r="K306" s="46"/>
      <c r="L306" s="46"/>
      <c r="M306" s="46"/>
      <c r="N306" s="46"/>
      <c r="O306" s="46"/>
      <c r="P306" s="44"/>
    </row>
    <row r="307" spans="1:16" ht="84.95" customHeight="1" x14ac:dyDescent="0.25">
      <c r="A307" s="41"/>
      <c r="B307" s="47"/>
      <c r="C307" s="46"/>
      <c r="D307" s="46"/>
      <c r="E307" s="46"/>
      <c r="F307" s="46"/>
      <c r="G307" s="46"/>
      <c r="H307" s="46"/>
      <c r="I307" s="26" t="str">
        <f t="shared" si="4"/>
        <v/>
      </c>
      <c r="J307" s="46"/>
      <c r="K307" s="46"/>
      <c r="L307" s="46"/>
      <c r="M307" s="46"/>
      <c r="N307" s="46"/>
      <c r="O307" s="46"/>
      <c r="P307" s="44"/>
    </row>
    <row r="308" spans="1:16" ht="84.95" customHeight="1" x14ac:dyDescent="0.25">
      <c r="A308" s="41"/>
      <c r="B308" s="47"/>
      <c r="C308" s="46"/>
      <c r="D308" s="46"/>
      <c r="E308" s="46"/>
      <c r="F308" s="46"/>
      <c r="G308" s="46"/>
      <c r="H308" s="46"/>
      <c r="I308" s="26" t="str">
        <f t="shared" si="4"/>
        <v/>
      </c>
      <c r="J308" s="46"/>
      <c r="K308" s="46"/>
      <c r="L308" s="46"/>
      <c r="M308" s="46"/>
      <c r="N308" s="46"/>
      <c r="O308" s="46"/>
      <c r="P308" s="44"/>
    </row>
    <row r="309" spans="1:16" ht="84.95" customHeight="1" x14ac:dyDescent="0.25">
      <c r="A309" s="41"/>
      <c r="B309" s="47"/>
      <c r="C309" s="46"/>
      <c r="D309" s="46"/>
      <c r="E309" s="46"/>
      <c r="F309" s="46"/>
      <c r="G309" s="46"/>
      <c r="H309" s="46"/>
      <c r="I309" s="26" t="str">
        <f t="shared" si="4"/>
        <v/>
      </c>
      <c r="J309" s="46"/>
      <c r="K309" s="46"/>
      <c r="L309" s="46"/>
      <c r="M309" s="46"/>
      <c r="N309" s="46"/>
      <c r="O309" s="46"/>
      <c r="P309" s="44"/>
    </row>
    <row r="310" spans="1:16" ht="84.95" customHeight="1" x14ac:dyDescent="0.25">
      <c r="A310" s="41"/>
      <c r="B310" s="47"/>
      <c r="C310" s="46"/>
      <c r="D310" s="46"/>
      <c r="E310" s="46"/>
      <c r="F310" s="46"/>
      <c r="G310" s="46"/>
      <c r="H310" s="46"/>
      <c r="I310" s="26" t="str">
        <f t="shared" si="4"/>
        <v/>
      </c>
      <c r="J310" s="46"/>
      <c r="K310" s="46"/>
      <c r="L310" s="46"/>
      <c r="M310" s="46"/>
      <c r="N310" s="46"/>
      <c r="O310" s="46"/>
      <c r="P310" s="44"/>
    </row>
    <row r="311" spans="1:16" ht="84.95" customHeight="1" x14ac:dyDescent="0.25">
      <c r="A311" s="41"/>
      <c r="B311" s="47"/>
      <c r="C311" s="46"/>
      <c r="D311" s="46"/>
      <c r="E311" s="46"/>
      <c r="F311" s="46"/>
      <c r="G311" s="46"/>
      <c r="H311" s="46"/>
      <c r="I311" s="26" t="str">
        <f t="shared" si="4"/>
        <v/>
      </c>
      <c r="J311" s="46"/>
      <c r="K311" s="46"/>
      <c r="L311" s="46"/>
      <c r="M311" s="46"/>
      <c r="N311" s="46"/>
      <c r="O311" s="46"/>
      <c r="P311" s="44"/>
    </row>
    <row r="312" spans="1:16" ht="84.95" customHeight="1" x14ac:dyDescent="0.25">
      <c r="A312" s="41"/>
      <c r="B312" s="47"/>
      <c r="C312" s="46"/>
      <c r="D312" s="46"/>
      <c r="E312" s="46"/>
      <c r="F312" s="46"/>
      <c r="G312" s="46"/>
      <c r="H312" s="46"/>
      <c r="I312" s="26" t="str">
        <f t="shared" si="4"/>
        <v/>
      </c>
      <c r="J312" s="46"/>
      <c r="K312" s="46"/>
      <c r="L312" s="46"/>
      <c r="M312" s="46"/>
      <c r="N312" s="46"/>
      <c r="O312" s="46"/>
      <c r="P312" s="44"/>
    </row>
    <row r="313" spans="1:16" ht="84.95" customHeight="1" x14ac:dyDescent="0.25">
      <c r="A313" s="41"/>
      <c r="B313" s="47"/>
      <c r="C313" s="46"/>
      <c r="D313" s="46"/>
      <c r="E313" s="46"/>
      <c r="F313" s="46"/>
      <c r="G313" s="46"/>
      <c r="H313" s="46"/>
      <c r="I313" s="26" t="str">
        <f t="shared" si="4"/>
        <v/>
      </c>
      <c r="J313" s="46"/>
      <c r="K313" s="46"/>
      <c r="L313" s="46"/>
      <c r="M313" s="46"/>
      <c r="N313" s="46"/>
      <c r="O313" s="46"/>
      <c r="P313" s="44"/>
    </row>
    <row r="314" spans="1:16" ht="84.95" customHeight="1" x14ac:dyDescent="0.25">
      <c r="A314" s="41"/>
      <c r="B314" s="47"/>
      <c r="C314" s="46"/>
      <c r="D314" s="46"/>
      <c r="E314" s="46"/>
      <c r="F314" s="46"/>
      <c r="G314" s="46"/>
      <c r="H314" s="46"/>
      <c r="I314" s="26" t="str">
        <f t="shared" si="4"/>
        <v/>
      </c>
      <c r="J314" s="46"/>
      <c r="K314" s="46"/>
      <c r="L314" s="46"/>
      <c r="M314" s="46"/>
      <c r="N314" s="46"/>
      <c r="O314" s="46"/>
      <c r="P314" s="44"/>
    </row>
    <row r="315" spans="1:16" ht="84.95" customHeight="1" x14ac:dyDescent="0.25">
      <c r="A315" s="41"/>
      <c r="B315" s="47"/>
      <c r="C315" s="46"/>
      <c r="D315" s="46"/>
      <c r="E315" s="46"/>
      <c r="F315" s="46"/>
      <c r="G315" s="46"/>
      <c r="H315" s="46"/>
      <c r="I315" s="26" t="str">
        <f t="shared" si="4"/>
        <v/>
      </c>
      <c r="J315" s="46"/>
      <c r="K315" s="46"/>
      <c r="L315" s="46"/>
      <c r="M315" s="46"/>
      <c r="N315" s="46"/>
      <c r="O315" s="46"/>
      <c r="P315" s="44"/>
    </row>
    <row r="316" spans="1:16" ht="84.95" customHeight="1" x14ac:dyDescent="0.25">
      <c r="A316" s="41"/>
      <c r="B316" s="47"/>
      <c r="C316" s="46"/>
      <c r="D316" s="46"/>
      <c r="E316" s="46"/>
      <c r="F316" s="46"/>
      <c r="G316" s="46"/>
      <c r="H316" s="46"/>
      <c r="I316" s="26" t="str">
        <f t="shared" si="4"/>
        <v/>
      </c>
      <c r="J316" s="46"/>
      <c r="K316" s="46"/>
      <c r="L316" s="46"/>
      <c r="M316" s="46"/>
      <c r="N316" s="46"/>
      <c r="O316" s="46"/>
      <c r="P316" s="44"/>
    </row>
    <row r="317" spans="1:16" ht="84.95" customHeight="1" x14ac:dyDescent="0.25">
      <c r="A317" s="41"/>
      <c r="B317" s="47"/>
      <c r="C317" s="46"/>
      <c r="D317" s="46"/>
      <c r="E317" s="46"/>
      <c r="F317" s="46"/>
      <c r="G317" s="46"/>
      <c r="H317" s="46"/>
      <c r="I317" s="26" t="str">
        <f t="shared" si="4"/>
        <v/>
      </c>
      <c r="J317" s="46"/>
      <c r="K317" s="46"/>
      <c r="L317" s="46"/>
      <c r="M317" s="46"/>
      <c r="N317" s="46"/>
      <c r="O317" s="46"/>
      <c r="P317" s="44"/>
    </row>
    <row r="318" spans="1:16" ht="84.95" customHeight="1" x14ac:dyDescent="0.25">
      <c r="A318" s="41"/>
      <c r="B318" s="47"/>
      <c r="C318" s="46"/>
      <c r="D318" s="46"/>
      <c r="E318" s="46"/>
      <c r="F318" s="46"/>
      <c r="G318" s="46"/>
      <c r="H318" s="46"/>
      <c r="I318" s="26" t="str">
        <f t="shared" si="4"/>
        <v/>
      </c>
      <c r="J318" s="46"/>
      <c r="K318" s="46"/>
      <c r="L318" s="46"/>
      <c r="M318" s="46"/>
      <c r="N318" s="46"/>
      <c r="O318" s="46"/>
      <c r="P318" s="44"/>
    </row>
    <row r="319" spans="1:16" ht="84.95" customHeight="1" x14ac:dyDescent="0.25">
      <c r="A319" s="41"/>
      <c r="B319" s="47"/>
      <c r="C319" s="46"/>
      <c r="D319" s="46"/>
      <c r="E319" s="46"/>
      <c r="F319" s="46"/>
      <c r="G319" s="46"/>
      <c r="H319" s="46"/>
      <c r="I319" s="26" t="str">
        <f t="shared" si="4"/>
        <v/>
      </c>
      <c r="J319" s="46"/>
      <c r="K319" s="46"/>
      <c r="L319" s="46"/>
      <c r="M319" s="46"/>
      <c r="N319" s="46"/>
      <c r="O319" s="46"/>
      <c r="P319" s="44"/>
    </row>
    <row r="320" spans="1:16" ht="84.95" customHeight="1" x14ac:dyDescent="0.25">
      <c r="A320" s="41"/>
      <c r="B320" s="47"/>
      <c r="C320" s="46"/>
      <c r="D320" s="46"/>
      <c r="E320" s="46"/>
      <c r="F320" s="46"/>
      <c r="G320" s="46"/>
      <c r="H320" s="46"/>
      <c r="I320" s="26" t="str">
        <f t="shared" si="4"/>
        <v/>
      </c>
      <c r="J320" s="46"/>
      <c r="K320" s="46"/>
      <c r="L320" s="46"/>
      <c r="M320" s="46"/>
      <c r="N320" s="46"/>
      <c r="O320" s="46"/>
      <c r="P320" s="44"/>
    </row>
    <row r="321" spans="1:16" ht="84.95" customHeight="1" x14ac:dyDescent="0.25">
      <c r="A321" s="41"/>
      <c r="B321" s="47"/>
      <c r="C321" s="46"/>
      <c r="D321" s="46"/>
      <c r="E321" s="46"/>
      <c r="F321" s="46"/>
      <c r="G321" s="46"/>
      <c r="H321" s="46"/>
      <c r="I321" s="26" t="str">
        <f t="shared" si="4"/>
        <v/>
      </c>
      <c r="J321" s="46"/>
      <c r="K321" s="46"/>
      <c r="L321" s="46"/>
      <c r="M321" s="46"/>
      <c r="N321" s="46"/>
      <c r="O321" s="46"/>
      <c r="P321" s="44"/>
    </row>
    <row r="322" spans="1:16" ht="84.95" customHeight="1" x14ac:dyDescent="0.25">
      <c r="A322" s="41"/>
      <c r="B322" s="47"/>
      <c r="C322" s="46"/>
      <c r="D322" s="46"/>
      <c r="E322" s="46"/>
      <c r="F322" s="46"/>
      <c r="G322" s="46"/>
      <c r="H322" s="46"/>
      <c r="I322" s="26" t="str">
        <f t="shared" si="4"/>
        <v/>
      </c>
      <c r="J322" s="46"/>
      <c r="K322" s="46"/>
      <c r="L322" s="46"/>
      <c r="M322" s="46"/>
      <c r="N322" s="46"/>
      <c r="O322" s="46"/>
      <c r="P322" s="44"/>
    </row>
    <row r="323" spans="1:16" ht="84.95" customHeight="1" x14ac:dyDescent="0.25">
      <c r="A323" s="41"/>
      <c r="B323" s="47"/>
      <c r="C323" s="46"/>
      <c r="D323" s="46"/>
      <c r="E323" s="46"/>
      <c r="F323" s="46"/>
      <c r="G323" s="46"/>
      <c r="H323" s="46"/>
      <c r="I323" s="26" t="str">
        <f t="shared" si="4"/>
        <v/>
      </c>
      <c r="J323" s="46"/>
      <c r="K323" s="46"/>
      <c r="L323" s="46"/>
      <c r="M323" s="46"/>
      <c r="N323" s="46"/>
      <c r="O323" s="46"/>
      <c r="P323" s="44"/>
    </row>
    <row r="324" spans="1:16" ht="84.95" customHeight="1" x14ac:dyDescent="0.25">
      <c r="A324" s="41"/>
      <c r="B324" s="47"/>
      <c r="C324" s="46"/>
      <c r="D324" s="46"/>
      <c r="E324" s="46"/>
      <c r="F324" s="46"/>
      <c r="G324" s="46"/>
      <c r="H324" s="46"/>
      <c r="I324" s="26" t="str">
        <f t="shared" si="4"/>
        <v/>
      </c>
      <c r="J324" s="46"/>
      <c r="K324" s="46"/>
      <c r="L324" s="46"/>
      <c r="M324" s="46"/>
      <c r="N324" s="46"/>
      <c r="O324" s="46"/>
      <c r="P324" s="44"/>
    </row>
    <row r="325" spans="1:16" ht="84.95" customHeight="1" x14ac:dyDescent="0.25">
      <c r="A325" s="41"/>
      <c r="B325" s="47"/>
      <c r="C325" s="46"/>
      <c r="D325" s="46"/>
      <c r="E325" s="46"/>
      <c r="F325" s="46"/>
      <c r="G325" s="46"/>
      <c r="H325" s="46"/>
      <c r="I325" s="26" t="str">
        <f t="shared" si="4"/>
        <v/>
      </c>
      <c r="J325" s="46"/>
      <c r="K325" s="46"/>
      <c r="L325" s="46"/>
      <c r="M325" s="46"/>
      <c r="N325" s="46"/>
      <c r="O325" s="46"/>
      <c r="P325" s="44"/>
    </row>
    <row r="326" spans="1:16" ht="84.95" customHeight="1" x14ac:dyDescent="0.25">
      <c r="A326" s="41"/>
      <c r="B326" s="47"/>
      <c r="C326" s="46"/>
      <c r="D326" s="46"/>
      <c r="E326" s="46"/>
      <c r="F326" s="46"/>
      <c r="G326" s="46"/>
      <c r="H326" s="46"/>
      <c r="I326" s="26" t="str">
        <f t="shared" si="4"/>
        <v/>
      </c>
      <c r="J326" s="46"/>
      <c r="K326" s="46"/>
      <c r="L326" s="46"/>
      <c r="M326" s="46"/>
      <c r="N326" s="46"/>
      <c r="O326" s="46"/>
      <c r="P326" s="44"/>
    </row>
    <row r="327" spans="1:16" ht="84.95" customHeight="1" x14ac:dyDescent="0.25">
      <c r="A327" s="41"/>
      <c r="B327" s="47"/>
      <c r="C327" s="46"/>
      <c r="D327" s="46"/>
      <c r="E327" s="46"/>
      <c r="F327" s="46"/>
      <c r="G327" s="46"/>
      <c r="H327" s="46"/>
      <c r="I327" s="26" t="str">
        <f t="shared" si="4"/>
        <v/>
      </c>
      <c r="J327" s="46"/>
      <c r="K327" s="46"/>
      <c r="L327" s="46"/>
      <c r="M327" s="46"/>
      <c r="N327" s="46"/>
      <c r="O327" s="46"/>
      <c r="P327" s="44"/>
    </row>
    <row r="328" spans="1:16" ht="84.95" customHeight="1" x14ac:dyDescent="0.25">
      <c r="A328" s="41"/>
      <c r="B328" s="47"/>
      <c r="C328" s="46"/>
      <c r="D328" s="46"/>
      <c r="E328" s="46"/>
      <c r="F328" s="46"/>
      <c r="G328" s="46"/>
      <c r="H328" s="46"/>
      <c r="I328" s="26" t="str">
        <f t="shared" si="4"/>
        <v/>
      </c>
      <c r="J328" s="46"/>
      <c r="K328" s="46"/>
      <c r="L328" s="46"/>
      <c r="M328" s="46"/>
      <c r="N328" s="46"/>
      <c r="O328" s="46"/>
      <c r="P328" s="44"/>
    </row>
    <row r="329" spans="1:16" ht="84.95" customHeight="1" x14ac:dyDescent="0.25">
      <c r="A329" s="41"/>
      <c r="B329" s="47"/>
      <c r="C329" s="46"/>
      <c r="D329" s="46"/>
      <c r="E329" s="46"/>
      <c r="F329" s="46"/>
      <c r="G329" s="46"/>
      <c r="H329" s="46"/>
      <c r="I329" s="26" t="str">
        <f t="shared" ref="I329:I392" si="5">IFERROR(IF(LEFT(G329,1)*LEFT(H329,1)=0,"",IF(LEFT(G329,1)*LEFT(H329,1)&lt;9,"Pouco crítico",IF(AND(LEFT(G329,1)*LEFT(H329,1)&gt;8,LEFT(G329,1)*LEFT(H329,1)&lt;28),"Crítico","Muito crítico"))),"")</f>
        <v/>
      </c>
      <c r="J329" s="46"/>
      <c r="K329" s="46"/>
      <c r="L329" s="46"/>
      <c r="M329" s="46"/>
      <c r="N329" s="46"/>
      <c r="O329" s="46"/>
      <c r="P329" s="44"/>
    </row>
    <row r="330" spans="1:16" ht="84.95" customHeight="1" x14ac:dyDescent="0.25">
      <c r="A330" s="41"/>
      <c r="B330" s="47"/>
      <c r="C330" s="46"/>
      <c r="D330" s="46"/>
      <c r="E330" s="46"/>
      <c r="F330" s="46"/>
      <c r="G330" s="46"/>
      <c r="H330" s="46"/>
      <c r="I330" s="26" t="str">
        <f t="shared" si="5"/>
        <v/>
      </c>
      <c r="J330" s="46"/>
      <c r="K330" s="46"/>
      <c r="L330" s="46"/>
      <c r="M330" s="46"/>
      <c r="N330" s="46"/>
      <c r="O330" s="46"/>
      <c r="P330" s="44"/>
    </row>
    <row r="331" spans="1:16" ht="84.95" customHeight="1" x14ac:dyDescent="0.25">
      <c r="A331" s="41"/>
      <c r="B331" s="47"/>
      <c r="C331" s="46"/>
      <c r="D331" s="46"/>
      <c r="E331" s="46"/>
      <c r="F331" s="46"/>
      <c r="G331" s="46"/>
      <c r="H331" s="46"/>
      <c r="I331" s="26" t="str">
        <f t="shared" si="5"/>
        <v/>
      </c>
      <c r="J331" s="46"/>
      <c r="K331" s="46"/>
      <c r="L331" s="46"/>
      <c r="M331" s="46"/>
      <c r="N331" s="46"/>
      <c r="O331" s="46"/>
      <c r="P331" s="44"/>
    </row>
    <row r="332" spans="1:16" ht="84.95" customHeight="1" x14ac:dyDescent="0.25">
      <c r="A332" s="41"/>
      <c r="B332" s="47"/>
      <c r="C332" s="46"/>
      <c r="D332" s="46"/>
      <c r="E332" s="46"/>
      <c r="F332" s="46"/>
      <c r="G332" s="46"/>
      <c r="H332" s="46"/>
      <c r="I332" s="26" t="str">
        <f t="shared" si="5"/>
        <v/>
      </c>
      <c r="J332" s="46"/>
      <c r="K332" s="46"/>
      <c r="L332" s="46"/>
      <c r="M332" s="46"/>
      <c r="N332" s="46"/>
      <c r="O332" s="46"/>
      <c r="P332" s="44"/>
    </row>
    <row r="333" spans="1:16" ht="84.95" customHeight="1" x14ac:dyDescent="0.25">
      <c r="A333" s="41"/>
      <c r="B333" s="47"/>
      <c r="C333" s="46"/>
      <c r="D333" s="46"/>
      <c r="E333" s="46"/>
      <c r="F333" s="46"/>
      <c r="G333" s="46"/>
      <c r="H333" s="46"/>
      <c r="I333" s="26" t="str">
        <f t="shared" si="5"/>
        <v/>
      </c>
      <c r="J333" s="46"/>
      <c r="K333" s="46"/>
      <c r="L333" s="46"/>
      <c r="M333" s="46"/>
      <c r="N333" s="46"/>
      <c r="O333" s="46"/>
      <c r="P333" s="44"/>
    </row>
    <row r="334" spans="1:16" ht="84.95" customHeight="1" x14ac:dyDescent="0.25">
      <c r="A334" s="41"/>
      <c r="B334" s="47"/>
      <c r="C334" s="46"/>
      <c r="D334" s="46"/>
      <c r="E334" s="46"/>
      <c r="F334" s="46"/>
      <c r="G334" s="46"/>
      <c r="H334" s="46"/>
      <c r="I334" s="26" t="str">
        <f t="shared" si="5"/>
        <v/>
      </c>
      <c r="J334" s="46"/>
      <c r="K334" s="46"/>
      <c r="L334" s="46"/>
      <c r="M334" s="46"/>
      <c r="N334" s="46"/>
      <c r="O334" s="46"/>
      <c r="P334" s="44"/>
    </row>
    <row r="335" spans="1:16" ht="84.95" customHeight="1" x14ac:dyDescent="0.25">
      <c r="A335" s="41"/>
      <c r="B335" s="47"/>
      <c r="C335" s="46"/>
      <c r="D335" s="46"/>
      <c r="E335" s="46"/>
      <c r="F335" s="46"/>
      <c r="G335" s="46"/>
      <c r="H335" s="46"/>
      <c r="I335" s="26" t="str">
        <f t="shared" si="5"/>
        <v/>
      </c>
      <c r="J335" s="46"/>
      <c r="K335" s="46"/>
      <c r="L335" s="46"/>
      <c r="M335" s="46"/>
      <c r="N335" s="46"/>
      <c r="O335" s="46"/>
      <c r="P335" s="44"/>
    </row>
    <row r="336" spans="1:16" ht="84.95" customHeight="1" x14ac:dyDescent="0.25">
      <c r="A336" s="41"/>
      <c r="B336" s="47"/>
      <c r="C336" s="46"/>
      <c r="D336" s="46"/>
      <c r="E336" s="46"/>
      <c r="F336" s="46"/>
      <c r="G336" s="46"/>
      <c r="H336" s="46"/>
      <c r="I336" s="26" t="str">
        <f t="shared" si="5"/>
        <v/>
      </c>
      <c r="J336" s="46"/>
      <c r="K336" s="46"/>
      <c r="L336" s="46"/>
      <c r="M336" s="46"/>
      <c r="N336" s="46"/>
      <c r="O336" s="46"/>
      <c r="P336" s="44"/>
    </row>
    <row r="337" spans="1:16" ht="84.95" customHeight="1" x14ac:dyDescent="0.25">
      <c r="A337" s="41"/>
      <c r="B337" s="47"/>
      <c r="C337" s="46"/>
      <c r="D337" s="46"/>
      <c r="E337" s="46"/>
      <c r="F337" s="46"/>
      <c r="G337" s="46"/>
      <c r="H337" s="46"/>
      <c r="I337" s="26" t="str">
        <f t="shared" si="5"/>
        <v/>
      </c>
      <c r="J337" s="46"/>
      <c r="K337" s="46"/>
      <c r="L337" s="46"/>
      <c r="M337" s="46"/>
      <c r="N337" s="46"/>
      <c r="O337" s="46"/>
      <c r="P337" s="44"/>
    </row>
    <row r="338" spans="1:16" ht="84.95" customHeight="1" x14ac:dyDescent="0.25">
      <c r="A338" s="41"/>
      <c r="B338" s="47"/>
      <c r="C338" s="46"/>
      <c r="D338" s="46"/>
      <c r="E338" s="46"/>
      <c r="F338" s="46"/>
      <c r="G338" s="46"/>
      <c r="H338" s="46"/>
      <c r="I338" s="26" t="str">
        <f t="shared" si="5"/>
        <v/>
      </c>
      <c r="J338" s="46"/>
      <c r="K338" s="46"/>
      <c r="L338" s="46"/>
      <c r="M338" s="46"/>
      <c r="N338" s="46"/>
      <c r="O338" s="46"/>
      <c r="P338" s="44"/>
    </row>
    <row r="339" spans="1:16" ht="84.95" customHeight="1" x14ac:dyDescent="0.25">
      <c r="A339" s="41"/>
      <c r="B339" s="47"/>
      <c r="C339" s="46"/>
      <c r="D339" s="46"/>
      <c r="E339" s="46"/>
      <c r="F339" s="46"/>
      <c r="G339" s="46"/>
      <c r="H339" s="46"/>
      <c r="I339" s="26" t="str">
        <f t="shared" si="5"/>
        <v/>
      </c>
      <c r="J339" s="46"/>
      <c r="K339" s="46"/>
      <c r="L339" s="46"/>
      <c r="M339" s="46"/>
      <c r="N339" s="46"/>
      <c r="O339" s="46"/>
      <c r="P339" s="44"/>
    </row>
    <row r="340" spans="1:16" ht="84.95" customHeight="1" x14ac:dyDescent="0.25">
      <c r="A340" s="41"/>
      <c r="B340" s="47"/>
      <c r="C340" s="46"/>
      <c r="D340" s="46"/>
      <c r="E340" s="46"/>
      <c r="F340" s="46"/>
      <c r="G340" s="46"/>
      <c r="H340" s="46"/>
      <c r="I340" s="26" t="str">
        <f t="shared" si="5"/>
        <v/>
      </c>
      <c r="J340" s="46"/>
      <c r="K340" s="46"/>
      <c r="L340" s="46"/>
      <c r="M340" s="46"/>
      <c r="N340" s="46"/>
      <c r="O340" s="46"/>
      <c r="P340" s="44"/>
    </row>
    <row r="341" spans="1:16" ht="84.95" customHeight="1" x14ac:dyDescent="0.25">
      <c r="A341" s="41"/>
      <c r="B341" s="47"/>
      <c r="C341" s="46"/>
      <c r="D341" s="46"/>
      <c r="E341" s="46"/>
      <c r="F341" s="46"/>
      <c r="G341" s="46"/>
      <c r="H341" s="46"/>
      <c r="I341" s="26" t="str">
        <f t="shared" si="5"/>
        <v/>
      </c>
      <c r="J341" s="46"/>
      <c r="K341" s="46"/>
      <c r="L341" s="46"/>
      <c r="M341" s="46"/>
      <c r="N341" s="46"/>
      <c r="O341" s="46"/>
      <c r="P341" s="44"/>
    </row>
    <row r="342" spans="1:16" ht="84.95" customHeight="1" x14ac:dyDescent="0.25">
      <c r="A342" s="41"/>
      <c r="B342" s="47"/>
      <c r="C342" s="46"/>
      <c r="D342" s="46"/>
      <c r="E342" s="46"/>
      <c r="F342" s="46"/>
      <c r="G342" s="46"/>
      <c r="H342" s="46"/>
      <c r="I342" s="26" t="str">
        <f t="shared" si="5"/>
        <v/>
      </c>
      <c r="J342" s="46"/>
      <c r="K342" s="46"/>
      <c r="L342" s="46"/>
      <c r="M342" s="46"/>
      <c r="N342" s="46"/>
      <c r="O342" s="46"/>
      <c r="P342" s="44"/>
    </row>
    <row r="343" spans="1:16" ht="84.95" customHeight="1" x14ac:dyDescent="0.25">
      <c r="A343" s="41"/>
      <c r="B343" s="47"/>
      <c r="C343" s="46"/>
      <c r="D343" s="46"/>
      <c r="E343" s="46"/>
      <c r="F343" s="46"/>
      <c r="G343" s="46"/>
      <c r="H343" s="46"/>
      <c r="I343" s="26" t="str">
        <f t="shared" si="5"/>
        <v/>
      </c>
      <c r="J343" s="46"/>
      <c r="K343" s="46"/>
      <c r="L343" s="46"/>
      <c r="M343" s="46"/>
      <c r="N343" s="46"/>
      <c r="O343" s="46"/>
      <c r="P343" s="44"/>
    </row>
    <row r="344" spans="1:16" ht="84.95" customHeight="1" x14ac:dyDescent="0.25">
      <c r="A344" s="41"/>
      <c r="B344" s="47"/>
      <c r="C344" s="46"/>
      <c r="D344" s="46"/>
      <c r="E344" s="46"/>
      <c r="F344" s="46"/>
      <c r="G344" s="46"/>
      <c r="H344" s="46"/>
      <c r="I344" s="26" t="str">
        <f t="shared" si="5"/>
        <v/>
      </c>
      <c r="J344" s="46"/>
      <c r="K344" s="46"/>
      <c r="L344" s="46"/>
      <c r="M344" s="46"/>
      <c r="N344" s="46"/>
      <c r="O344" s="46"/>
      <c r="P344" s="44"/>
    </row>
    <row r="345" spans="1:16" ht="84.95" customHeight="1" x14ac:dyDescent="0.25">
      <c r="A345" s="41"/>
      <c r="B345" s="47"/>
      <c r="C345" s="46"/>
      <c r="D345" s="46"/>
      <c r="E345" s="46"/>
      <c r="F345" s="46"/>
      <c r="G345" s="46"/>
      <c r="H345" s="46"/>
      <c r="I345" s="26" t="str">
        <f t="shared" si="5"/>
        <v/>
      </c>
      <c r="J345" s="46"/>
      <c r="K345" s="46"/>
      <c r="L345" s="46"/>
      <c r="M345" s="46"/>
      <c r="N345" s="46"/>
      <c r="O345" s="46"/>
      <c r="P345" s="44"/>
    </row>
    <row r="346" spans="1:16" ht="84.95" customHeight="1" x14ac:dyDescent="0.25">
      <c r="A346" s="41"/>
      <c r="B346" s="47"/>
      <c r="C346" s="46"/>
      <c r="D346" s="46"/>
      <c r="E346" s="46"/>
      <c r="F346" s="46"/>
      <c r="G346" s="46"/>
      <c r="H346" s="46"/>
      <c r="I346" s="26" t="str">
        <f t="shared" si="5"/>
        <v/>
      </c>
      <c r="J346" s="46"/>
      <c r="K346" s="46"/>
      <c r="L346" s="46"/>
      <c r="M346" s="46"/>
      <c r="N346" s="46"/>
      <c r="O346" s="46"/>
      <c r="P346" s="44"/>
    </row>
    <row r="347" spans="1:16" ht="84.95" customHeight="1" x14ac:dyDescent="0.25">
      <c r="A347" s="41"/>
      <c r="B347" s="47"/>
      <c r="C347" s="46"/>
      <c r="D347" s="46"/>
      <c r="E347" s="46"/>
      <c r="F347" s="46"/>
      <c r="G347" s="46"/>
      <c r="H347" s="46"/>
      <c r="I347" s="26" t="str">
        <f t="shared" si="5"/>
        <v/>
      </c>
      <c r="J347" s="46"/>
      <c r="K347" s="46"/>
      <c r="L347" s="46"/>
      <c r="M347" s="46"/>
      <c r="N347" s="46"/>
      <c r="O347" s="46"/>
      <c r="P347" s="44"/>
    </row>
    <row r="348" spans="1:16" ht="84.95" customHeight="1" x14ac:dyDescent="0.25">
      <c r="A348" s="41"/>
      <c r="B348" s="47"/>
      <c r="C348" s="46"/>
      <c r="D348" s="46"/>
      <c r="E348" s="46"/>
      <c r="F348" s="46"/>
      <c r="G348" s="46"/>
      <c r="H348" s="46"/>
      <c r="I348" s="26" t="str">
        <f t="shared" si="5"/>
        <v/>
      </c>
      <c r="J348" s="46"/>
      <c r="K348" s="46"/>
      <c r="L348" s="46"/>
      <c r="M348" s="46"/>
      <c r="N348" s="46"/>
      <c r="O348" s="46"/>
      <c r="P348" s="44"/>
    </row>
    <row r="349" spans="1:16" ht="84.95" customHeight="1" x14ac:dyDescent="0.25">
      <c r="A349" s="41"/>
      <c r="B349" s="47"/>
      <c r="C349" s="46"/>
      <c r="D349" s="46"/>
      <c r="E349" s="46"/>
      <c r="F349" s="46"/>
      <c r="G349" s="46"/>
      <c r="H349" s="46"/>
      <c r="I349" s="26" t="str">
        <f t="shared" si="5"/>
        <v/>
      </c>
      <c r="J349" s="46"/>
      <c r="K349" s="46"/>
      <c r="L349" s="46"/>
      <c r="M349" s="46"/>
      <c r="N349" s="46"/>
      <c r="O349" s="46"/>
      <c r="P349" s="44"/>
    </row>
    <row r="350" spans="1:16" ht="84.95" customHeight="1" x14ac:dyDescent="0.25">
      <c r="A350" s="41"/>
      <c r="B350" s="47"/>
      <c r="C350" s="46"/>
      <c r="D350" s="46"/>
      <c r="E350" s="46"/>
      <c r="F350" s="46"/>
      <c r="G350" s="46"/>
      <c r="H350" s="46"/>
      <c r="I350" s="26" t="str">
        <f t="shared" si="5"/>
        <v/>
      </c>
      <c r="J350" s="46"/>
      <c r="K350" s="46"/>
      <c r="L350" s="46"/>
      <c r="M350" s="46"/>
      <c r="N350" s="46"/>
      <c r="O350" s="46"/>
      <c r="P350" s="44"/>
    </row>
    <row r="351" spans="1:16" ht="84.95" customHeight="1" x14ac:dyDescent="0.25">
      <c r="A351" s="41"/>
      <c r="B351" s="47"/>
      <c r="C351" s="46"/>
      <c r="D351" s="46"/>
      <c r="E351" s="46"/>
      <c r="F351" s="46"/>
      <c r="G351" s="46"/>
      <c r="H351" s="46"/>
      <c r="I351" s="26" t="str">
        <f t="shared" si="5"/>
        <v/>
      </c>
      <c r="J351" s="46"/>
      <c r="K351" s="46"/>
      <c r="L351" s="46"/>
      <c r="M351" s="46"/>
      <c r="N351" s="46"/>
      <c r="O351" s="46"/>
      <c r="P351" s="44"/>
    </row>
    <row r="352" spans="1:16" ht="84.95" customHeight="1" x14ac:dyDescent="0.25">
      <c r="A352" s="41"/>
      <c r="B352" s="47"/>
      <c r="C352" s="46"/>
      <c r="D352" s="46"/>
      <c r="E352" s="46"/>
      <c r="F352" s="46"/>
      <c r="G352" s="46"/>
      <c r="H352" s="46"/>
      <c r="I352" s="26" t="str">
        <f t="shared" si="5"/>
        <v/>
      </c>
      <c r="J352" s="46"/>
      <c r="K352" s="46"/>
      <c r="L352" s="46"/>
      <c r="M352" s="46"/>
      <c r="N352" s="46"/>
      <c r="O352" s="46"/>
      <c r="P352" s="44"/>
    </row>
    <row r="353" spans="1:16" ht="84.95" customHeight="1" x14ac:dyDescent="0.25">
      <c r="A353" s="41"/>
      <c r="B353" s="47"/>
      <c r="C353" s="46"/>
      <c r="D353" s="46"/>
      <c r="E353" s="46"/>
      <c r="F353" s="46"/>
      <c r="G353" s="46"/>
      <c r="H353" s="46"/>
      <c r="I353" s="26" t="str">
        <f t="shared" si="5"/>
        <v/>
      </c>
      <c r="J353" s="46"/>
      <c r="K353" s="46"/>
      <c r="L353" s="46"/>
      <c r="M353" s="46"/>
      <c r="N353" s="46"/>
      <c r="O353" s="46"/>
      <c r="P353" s="44"/>
    </row>
    <row r="354" spans="1:16" ht="84.95" customHeight="1" x14ac:dyDescent="0.25">
      <c r="A354" s="41"/>
      <c r="B354" s="47"/>
      <c r="C354" s="46"/>
      <c r="D354" s="46"/>
      <c r="E354" s="46"/>
      <c r="F354" s="46"/>
      <c r="G354" s="46"/>
      <c r="H354" s="46"/>
      <c r="I354" s="26" t="str">
        <f t="shared" si="5"/>
        <v/>
      </c>
      <c r="J354" s="46"/>
      <c r="K354" s="46"/>
      <c r="L354" s="46"/>
      <c r="M354" s="46"/>
      <c r="N354" s="46"/>
      <c r="O354" s="46"/>
      <c r="P354" s="44"/>
    </row>
    <row r="355" spans="1:16" ht="84.95" customHeight="1" x14ac:dyDescent="0.25">
      <c r="A355" s="41"/>
      <c r="B355" s="47"/>
      <c r="C355" s="46"/>
      <c r="D355" s="46"/>
      <c r="E355" s="46"/>
      <c r="F355" s="46"/>
      <c r="G355" s="46"/>
      <c r="H355" s="46"/>
      <c r="I355" s="26" t="str">
        <f t="shared" si="5"/>
        <v/>
      </c>
      <c r="J355" s="46"/>
      <c r="K355" s="46"/>
      <c r="L355" s="46"/>
      <c r="M355" s="46"/>
      <c r="N355" s="46"/>
      <c r="O355" s="46"/>
      <c r="P355" s="44"/>
    </row>
    <row r="356" spans="1:16" ht="84.95" customHeight="1" x14ac:dyDescent="0.25">
      <c r="A356" s="41"/>
      <c r="B356" s="47"/>
      <c r="C356" s="46"/>
      <c r="D356" s="46"/>
      <c r="E356" s="46"/>
      <c r="F356" s="46"/>
      <c r="G356" s="46"/>
      <c r="H356" s="46"/>
      <c r="I356" s="26" t="str">
        <f t="shared" si="5"/>
        <v/>
      </c>
      <c r="J356" s="46"/>
      <c r="K356" s="46"/>
      <c r="L356" s="46"/>
      <c r="M356" s="46"/>
      <c r="N356" s="46"/>
      <c r="O356" s="46"/>
      <c r="P356" s="44"/>
    </row>
    <row r="357" spans="1:16" ht="84.95" customHeight="1" x14ac:dyDescent="0.25">
      <c r="A357" s="41"/>
      <c r="B357" s="47"/>
      <c r="C357" s="46"/>
      <c r="D357" s="46"/>
      <c r="E357" s="46"/>
      <c r="F357" s="46"/>
      <c r="G357" s="46"/>
      <c r="H357" s="46"/>
      <c r="I357" s="26" t="str">
        <f t="shared" si="5"/>
        <v/>
      </c>
      <c r="J357" s="46"/>
      <c r="K357" s="46"/>
      <c r="L357" s="46"/>
      <c r="M357" s="46"/>
      <c r="N357" s="46"/>
      <c r="O357" s="46"/>
      <c r="P357" s="44"/>
    </row>
    <row r="358" spans="1:16" ht="84.95" customHeight="1" x14ac:dyDescent="0.25">
      <c r="A358" s="41"/>
      <c r="B358" s="47"/>
      <c r="C358" s="46"/>
      <c r="D358" s="46"/>
      <c r="E358" s="46"/>
      <c r="F358" s="46"/>
      <c r="G358" s="46"/>
      <c r="H358" s="46"/>
      <c r="I358" s="26" t="str">
        <f t="shared" si="5"/>
        <v/>
      </c>
      <c r="J358" s="46"/>
      <c r="K358" s="46"/>
      <c r="L358" s="46"/>
      <c r="M358" s="46"/>
      <c r="N358" s="46"/>
      <c r="O358" s="46"/>
      <c r="P358" s="44"/>
    </row>
    <row r="359" spans="1:16" ht="84.95" customHeight="1" x14ac:dyDescent="0.25">
      <c r="A359" s="41"/>
      <c r="B359" s="47"/>
      <c r="C359" s="46"/>
      <c r="D359" s="46"/>
      <c r="E359" s="46"/>
      <c r="F359" s="46"/>
      <c r="G359" s="46"/>
      <c r="H359" s="46"/>
      <c r="I359" s="26" t="str">
        <f t="shared" si="5"/>
        <v/>
      </c>
      <c r="J359" s="46"/>
      <c r="K359" s="46"/>
      <c r="L359" s="46"/>
      <c r="M359" s="46"/>
      <c r="N359" s="46"/>
      <c r="O359" s="46"/>
      <c r="P359" s="44"/>
    </row>
    <row r="360" spans="1:16" ht="84.95" customHeight="1" x14ac:dyDescent="0.25">
      <c r="A360" s="41"/>
      <c r="B360" s="47"/>
      <c r="C360" s="46"/>
      <c r="D360" s="46"/>
      <c r="E360" s="46"/>
      <c r="F360" s="46"/>
      <c r="G360" s="46"/>
      <c r="H360" s="46"/>
      <c r="I360" s="26" t="str">
        <f t="shared" si="5"/>
        <v/>
      </c>
      <c r="J360" s="46"/>
      <c r="K360" s="46"/>
      <c r="L360" s="46"/>
      <c r="M360" s="46"/>
      <c r="N360" s="46"/>
      <c r="O360" s="46"/>
      <c r="P360" s="44"/>
    </row>
    <row r="361" spans="1:16" ht="84.95" customHeight="1" x14ac:dyDescent="0.25">
      <c r="A361" s="41"/>
      <c r="B361" s="47"/>
      <c r="C361" s="46"/>
      <c r="D361" s="46"/>
      <c r="E361" s="46"/>
      <c r="F361" s="46"/>
      <c r="G361" s="46"/>
      <c r="H361" s="46"/>
      <c r="I361" s="26" t="str">
        <f t="shared" si="5"/>
        <v/>
      </c>
      <c r="J361" s="46"/>
      <c r="K361" s="46"/>
      <c r="L361" s="46"/>
      <c r="M361" s="46"/>
      <c r="N361" s="46"/>
      <c r="O361" s="46"/>
      <c r="P361" s="44"/>
    </row>
    <row r="362" spans="1:16" ht="84.95" customHeight="1" x14ac:dyDescent="0.25">
      <c r="A362" s="41"/>
      <c r="B362" s="47"/>
      <c r="C362" s="46"/>
      <c r="D362" s="46"/>
      <c r="E362" s="46"/>
      <c r="F362" s="46"/>
      <c r="G362" s="46"/>
      <c r="H362" s="46"/>
      <c r="I362" s="26" t="str">
        <f t="shared" si="5"/>
        <v/>
      </c>
      <c r="J362" s="46"/>
      <c r="K362" s="46"/>
      <c r="L362" s="46"/>
      <c r="M362" s="46"/>
      <c r="N362" s="46"/>
      <c r="O362" s="46"/>
      <c r="P362" s="44"/>
    </row>
    <row r="363" spans="1:16" ht="84.95" customHeight="1" x14ac:dyDescent="0.25">
      <c r="A363" s="41"/>
      <c r="B363" s="47"/>
      <c r="C363" s="46"/>
      <c r="D363" s="46"/>
      <c r="E363" s="46"/>
      <c r="F363" s="46"/>
      <c r="G363" s="46"/>
      <c r="H363" s="46"/>
      <c r="I363" s="26" t="str">
        <f t="shared" si="5"/>
        <v/>
      </c>
      <c r="J363" s="46"/>
      <c r="K363" s="46"/>
      <c r="L363" s="46"/>
      <c r="M363" s="46"/>
      <c r="N363" s="46"/>
      <c r="O363" s="46"/>
      <c r="P363" s="44"/>
    </row>
    <row r="364" spans="1:16" ht="84.95" customHeight="1" x14ac:dyDescent="0.25">
      <c r="A364" s="41"/>
      <c r="B364" s="47"/>
      <c r="C364" s="46"/>
      <c r="D364" s="46"/>
      <c r="E364" s="46"/>
      <c r="F364" s="46"/>
      <c r="G364" s="46"/>
      <c r="H364" s="46"/>
      <c r="I364" s="26" t="str">
        <f t="shared" si="5"/>
        <v/>
      </c>
      <c r="J364" s="46"/>
      <c r="K364" s="46"/>
      <c r="L364" s="46"/>
      <c r="M364" s="46"/>
      <c r="N364" s="46"/>
      <c r="O364" s="46"/>
      <c r="P364" s="44"/>
    </row>
    <row r="365" spans="1:16" ht="84.95" customHeight="1" x14ac:dyDescent="0.25">
      <c r="A365" s="41"/>
      <c r="B365" s="47"/>
      <c r="C365" s="46"/>
      <c r="D365" s="46"/>
      <c r="E365" s="46"/>
      <c r="F365" s="46"/>
      <c r="G365" s="46"/>
      <c r="H365" s="46"/>
      <c r="I365" s="26" t="str">
        <f t="shared" si="5"/>
        <v/>
      </c>
      <c r="J365" s="46"/>
      <c r="K365" s="46"/>
      <c r="L365" s="46"/>
      <c r="M365" s="46"/>
      <c r="N365" s="46"/>
      <c r="O365" s="46"/>
      <c r="P365" s="44"/>
    </row>
    <row r="366" spans="1:16" ht="84.95" customHeight="1" x14ac:dyDescent="0.25">
      <c r="A366" s="41"/>
      <c r="B366" s="47"/>
      <c r="C366" s="46"/>
      <c r="D366" s="46"/>
      <c r="E366" s="46"/>
      <c r="F366" s="46"/>
      <c r="G366" s="46"/>
      <c r="H366" s="46"/>
      <c r="I366" s="26" t="str">
        <f t="shared" si="5"/>
        <v/>
      </c>
      <c r="J366" s="46"/>
      <c r="K366" s="46"/>
      <c r="L366" s="46"/>
      <c r="M366" s="46"/>
      <c r="N366" s="46"/>
      <c r="O366" s="46"/>
      <c r="P366" s="44"/>
    </row>
    <row r="367" spans="1:16" ht="84.95" customHeight="1" x14ac:dyDescent="0.25">
      <c r="A367" s="41"/>
      <c r="B367" s="47"/>
      <c r="C367" s="46"/>
      <c r="D367" s="46"/>
      <c r="E367" s="46"/>
      <c r="F367" s="46"/>
      <c r="G367" s="46"/>
      <c r="H367" s="46"/>
      <c r="I367" s="26" t="str">
        <f t="shared" si="5"/>
        <v/>
      </c>
      <c r="J367" s="46"/>
      <c r="K367" s="46"/>
      <c r="L367" s="46"/>
      <c r="M367" s="46"/>
      <c r="N367" s="46"/>
      <c r="O367" s="46"/>
      <c r="P367" s="44"/>
    </row>
    <row r="368" spans="1:16" ht="84.95" customHeight="1" x14ac:dyDescent="0.25">
      <c r="A368" s="41"/>
      <c r="B368" s="47"/>
      <c r="C368" s="46"/>
      <c r="D368" s="46"/>
      <c r="E368" s="46"/>
      <c r="F368" s="46"/>
      <c r="G368" s="46"/>
      <c r="H368" s="46"/>
      <c r="I368" s="26" t="str">
        <f t="shared" si="5"/>
        <v/>
      </c>
      <c r="J368" s="46"/>
      <c r="K368" s="46"/>
      <c r="L368" s="46"/>
      <c r="M368" s="46"/>
      <c r="N368" s="46"/>
      <c r="O368" s="46"/>
      <c r="P368" s="44"/>
    </row>
    <row r="369" spans="1:16" ht="84.95" customHeight="1" x14ac:dyDescent="0.25">
      <c r="A369" s="41"/>
      <c r="B369" s="47"/>
      <c r="C369" s="46"/>
      <c r="D369" s="46"/>
      <c r="E369" s="46"/>
      <c r="F369" s="46"/>
      <c r="G369" s="46"/>
      <c r="H369" s="46"/>
      <c r="I369" s="26" t="str">
        <f t="shared" si="5"/>
        <v/>
      </c>
      <c r="J369" s="46"/>
      <c r="K369" s="46"/>
      <c r="L369" s="46"/>
      <c r="M369" s="46"/>
      <c r="N369" s="46"/>
      <c r="O369" s="46"/>
      <c r="P369" s="44"/>
    </row>
    <row r="370" spans="1:16" ht="84.95" customHeight="1" x14ac:dyDescent="0.25">
      <c r="A370" s="41"/>
      <c r="B370" s="47"/>
      <c r="C370" s="46"/>
      <c r="D370" s="46"/>
      <c r="E370" s="46"/>
      <c r="F370" s="46"/>
      <c r="G370" s="46"/>
      <c r="H370" s="46"/>
      <c r="I370" s="26" t="str">
        <f t="shared" si="5"/>
        <v/>
      </c>
      <c r="J370" s="46"/>
      <c r="K370" s="46"/>
      <c r="L370" s="46"/>
      <c r="M370" s="46"/>
      <c r="N370" s="46"/>
      <c r="O370" s="46"/>
      <c r="P370" s="44"/>
    </row>
    <row r="371" spans="1:16" ht="84.95" customHeight="1" x14ac:dyDescent="0.25">
      <c r="A371" s="41"/>
      <c r="B371" s="47"/>
      <c r="C371" s="46"/>
      <c r="D371" s="46"/>
      <c r="E371" s="46"/>
      <c r="F371" s="46"/>
      <c r="G371" s="46"/>
      <c r="H371" s="46"/>
      <c r="I371" s="26" t="str">
        <f t="shared" si="5"/>
        <v/>
      </c>
      <c r="J371" s="46"/>
      <c r="K371" s="46"/>
      <c r="L371" s="46"/>
      <c r="M371" s="46"/>
      <c r="N371" s="46"/>
      <c r="O371" s="46"/>
      <c r="P371" s="44"/>
    </row>
    <row r="372" spans="1:16" ht="84.95" customHeight="1" x14ac:dyDescent="0.25">
      <c r="A372" s="41"/>
      <c r="B372" s="47"/>
      <c r="C372" s="46"/>
      <c r="D372" s="46"/>
      <c r="E372" s="46"/>
      <c r="F372" s="46"/>
      <c r="G372" s="46"/>
      <c r="H372" s="46"/>
      <c r="I372" s="26" t="str">
        <f t="shared" si="5"/>
        <v/>
      </c>
      <c r="J372" s="46"/>
      <c r="K372" s="46"/>
      <c r="L372" s="46"/>
      <c r="M372" s="46"/>
      <c r="N372" s="46"/>
      <c r="O372" s="46"/>
      <c r="P372" s="44"/>
    </row>
    <row r="373" spans="1:16" ht="84.95" customHeight="1" x14ac:dyDescent="0.25">
      <c r="A373" s="41"/>
      <c r="B373" s="47"/>
      <c r="C373" s="46"/>
      <c r="D373" s="46"/>
      <c r="E373" s="46"/>
      <c r="F373" s="46"/>
      <c r="G373" s="46"/>
      <c r="H373" s="46"/>
      <c r="I373" s="26" t="str">
        <f t="shared" si="5"/>
        <v/>
      </c>
      <c r="J373" s="46"/>
      <c r="K373" s="46"/>
      <c r="L373" s="46"/>
      <c r="M373" s="46"/>
      <c r="N373" s="46"/>
      <c r="O373" s="46"/>
      <c r="P373" s="44"/>
    </row>
    <row r="374" spans="1:16" ht="84.95" customHeight="1" x14ac:dyDescent="0.25">
      <c r="A374" s="41"/>
      <c r="B374" s="47"/>
      <c r="C374" s="46"/>
      <c r="D374" s="46"/>
      <c r="E374" s="46"/>
      <c r="F374" s="46"/>
      <c r="G374" s="46"/>
      <c r="H374" s="46"/>
      <c r="I374" s="26" t="str">
        <f t="shared" si="5"/>
        <v/>
      </c>
      <c r="J374" s="46"/>
      <c r="K374" s="46"/>
      <c r="L374" s="46"/>
      <c r="M374" s="46"/>
      <c r="N374" s="46"/>
      <c r="O374" s="46"/>
      <c r="P374" s="44"/>
    </row>
    <row r="375" spans="1:16" ht="84.95" customHeight="1" x14ac:dyDescent="0.25">
      <c r="A375" s="41"/>
      <c r="B375" s="47"/>
      <c r="C375" s="46"/>
      <c r="D375" s="46"/>
      <c r="E375" s="46"/>
      <c r="F375" s="46"/>
      <c r="G375" s="46"/>
      <c r="H375" s="46"/>
      <c r="I375" s="26" t="str">
        <f t="shared" si="5"/>
        <v/>
      </c>
      <c r="J375" s="46"/>
      <c r="K375" s="46"/>
      <c r="L375" s="46"/>
      <c r="M375" s="46"/>
      <c r="N375" s="46"/>
      <c r="O375" s="46"/>
      <c r="P375" s="44"/>
    </row>
    <row r="376" spans="1:16" ht="84.95" customHeight="1" x14ac:dyDescent="0.25">
      <c r="A376" s="41"/>
      <c r="B376" s="47"/>
      <c r="C376" s="46"/>
      <c r="D376" s="46"/>
      <c r="E376" s="46"/>
      <c r="F376" s="46"/>
      <c r="G376" s="46"/>
      <c r="H376" s="46"/>
      <c r="I376" s="26" t="str">
        <f t="shared" si="5"/>
        <v/>
      </c>
      <c r="J376" s="46"/>
      <c r="K376" s="46"/>
      <c r="L376" s="46"/>
      <c r="M376" s="46"/>
      <c r="N376" s="46"/>
      <c r="O376" s="46"/>
      <c r="P376" s="44"/>
    </row>
    <row r="377" spans="1:16" ht="84.95" customHeight="1" x14ac:dyDescent="0.25">
      <c r="A377" s="41"/>
      <c r="B377" s="47"/>
      <c r="C377" s="46"/>
      <c r="D377" s="46"/>
      <c r="E377" s="46"/>
      <c r="F377" s="46"/>
      <c r="G377" s="46"/>
      <c r="H377" s="46"/>
      <c r="I377" s="26" t="str">
        <f t="shared" si="5"/>
        <v/>
      </c>
      <c r="J377" s="46"/>
      <c r="K377" s="46"/>
      <c r="L377" s="46"/>
      <c r="M377" s="46"/>
      <c r="N377" s="46"/>
      <c r="O377" s="46"/>
      <c r="P377" s="44"/>
    </row>
    <row r="378" spans="1:16" ht="84.95" customHeight="1" x14ac:dyDescent="0.25">
      <c r="A378" s="41"/>
      <c r="B378" s="47"/>
      <c r="C378" s="46"/>
      <c r="D378" s="46"/>
      <c r="E378" s="46"/>
      <c r="F378" s="46"/>
      <c r="G378" s="46"/>
      <c r="H378" s="46"/>
      <c r="I378" s="26" t="str">
        <f t="shared" si="5"/>
        <v/>
      </c>
      <c r="J378" s="46"/>
      <c r="K378" s="46"/>
      <c r="L378" s="46"/>
      <c r="M378" s="46"/>
      <c r="N378" s="46"/>
      <c r="O378" s="46"/>
      <c r="P378" s="44"/>
    </row>
    <row r="379" spans="1:16" ht="84.95" customHeight="1" x14ac:dyDescent="0.25">
      <c r="A379" s="41"/>
      <c r="B379" s="47"/>
      <c r="C379" s="46"/>
      <c r="D379" s="46"/>
      <c r="E379" s="46"/>
      <c r="F379" s="46"/>
      <c r="G379" s="46"/>
      <c r="H379" s="46"/>
      <c r="I379" s="26" t="str">
        <f t="shared" si="5"/>
        <v/>
      </c>
      <c r="J379" s="46"/>
      <c r="K379" s="46"/>
      <c r="L379" s="46"/>
      <c r="M379" s="46"/>
      <c r="N379" s="46"/>
      <c r="O379" s="46"/>
      <c r="P379" s="44"/>
    </row>
    <row r="380" spans="1:16" ht="84.95" customHeight="1" x14ac:dyDescent="0.25">
      <c r="A380" s="41"/>
      <c r="B380" s="47"/>
      <c r="C380" s="46"/>
      <c r="D380" s="46"/>
      <c r="E380" s="46"/>
      <c r="F380" s="46"/>
      <c r="G380" s="46"/>
      <c r="H380" s="46"/>
      <c r="I380" s="26" t="str">
        <f t="shared" si="5"/>
        <v/>
      </c>
      <c r="J380" s="46"/>
      <c r="K380" s="46"/>
      <c r="L380" s="46"/>
      <c r="M380" s="46"/>
      <c r="N380" s="46"/>
      <c r="O380" s="46"/>
      <c r="P380" s="44"/>
    </row>
    <row r="381" spans="1:16" ht="84.95" customHeight="1" x14ac:dyDescent="0.25">
      <c r="A381" s="41"/>
      <c r="B381" s="47"/>
      <c r="C381" s="46"/>
      <c r="D381" s="46"/>
      <c r="E381" s="46"/>
      <c r="F381" s="46"/>
      <c r="G381" s="46"/>
      <c r="H381" s="46"/>
      <c r="I381" s="26" t="str">
        <f t="shared" si="5"/>
        <v/>
      </c>
      <c r="J381" s="46"/>
      <c r="K381" s="46"/>
      <c r="L381" s="46"/>
      <c r="M381" s="46"/>
      <c r="N381" s="46"/>
      <c r="O381" s="46"/>
      <c r="P381" s="44"/>
    </row>
    <row r="382" spans="1:16" ht="84.95" customHeight="1" x14ac:dyDescent="0.25">
      <c r="A382" s="41"/>
      <c r="B382" s="47"/>
      <c r="C382" s="46"/>
      <c r="D382" s="46"/>
      <c r="E382" s="46"/>
      <c r="F382" s="46"/>
      <c r="G382" s="46"/>
      <c r="H382" s="46"/>
      <c r="I382" s="26" t="str">
        <f t="shared" si="5"/>
        <v/>
      </c>
      <c r="J382" s="46"/>
      <c r="K382" s="46"/>
      <c r="L382" s="46"/>
      <c r="M382" s="46"/>
      <c r="N382" s="46"/>
      <c r="O382" s="46"/>
      <c r="P382" s="44"/>
    </row>
    <row r="383" spans="1:16" ht="84.95" customHeight="1" x14ac:dyDescent="0.25">
      <c r="A383" s="41"/>
      <c r="B383" s="47"/>
      <c r="C383" s="46"/>
      <c r="D383" s="46"/>
      <c r="E383" s="46"/>
      <c r="F383" s="46"/>
      <c r="G383" s="46"/>
      <c r="H383" s="46"/>
      <c r="I383" s="26" t="str">
        <f t="shared" si="5"/>
        <v/>
      </c>
      <c r="J383" s="46"/>
      <c r="K383" s="46"/>
      <c r="L383" s="46"/>
      <c r="M383" s="46"/>
      <c r="N383" s="46"/>
      <c r="O383" s="46"/>
      <c r="P383" s="44"/>
    </row>
    <row r="384" spans="1:16" ht="84.95" customHeight="1" x14ac:dyDescent="0.25">
      <c r="A384" s="41"/>
      <c r="B384" s="47"/>
      <c r="C384" s="46"/>
      <c r="D384" s="46"/>
      <c r="E384" s="46"/>
      <c r="F384" s="46"/>
      <c r="G384" s="46"/>
      <c r="H384" s="46"/>
      <c r="I384" s="26" t="str">
        <f t="shared" si="5"/>
        <v/>
      </c>
      <c r="J384" s="46"/>
      <c r="K384" s="46"/>
      <c r="L384" s="46"/>
      <c r="M384" s="46"/>
      <c r="N384" s="46"/>
      <c r="O384" s="46"/>
      <c r="P384" s="44"/>
    </row>
    <row r="385" spans="1:16" ht="84.95" customHeight="1" x14ac:dyDescent="0.25">
      <c r="A385" s="41"/>
      <c r="B385" s="47"/>
      <c r="C385" s="46"/>
      <c r="D385" s="46"/>
      <c r="E385" s="46"/>
      <c r="F385" s="46"/>
      <c r="G385" s="46"/>
      <c r="H385" s="46"/>
      <c r="I385" s="26" t="str">
        <f t="shared" si="5"/>
        <v/>
      </c>
      <c r="J385" s="46"/>
      <c r="K385" s="46"/>
      <c r="L385" s="46"/>
      <c r="M385" s="46"/>
      <c r="N385" s="46"/>
      <c r="O385" s="46"/>
      <c r="P385" s="44"/>
    </row>
    <row r="386" spans="1:16" ht="84.95" customHeight="1" x14ac:dyDescent="0.25">
      <c r="A386" s="41"/>
      <c r="B386" s="47"/>
      <c r="C386" s="46"/>
      <c r="D386" s="46"/>
      <c r="E386" s="46"/>
      <c r="F386" s="46"/>
      <c r="G386" s="46"/>
      <c r="H386" s="46"/>
      <c r="I386" s="26" t="str">
        <f t="shared" si="5"/>
        <v/>
      </c>
      <c r="J386" s="46"/>
      <c r="K386" s="46"/>
      <c r="L386" s="46"/>
      <c r="M386" s="46"/>
      <c r="N386" s="46"/>
      <c r="O386" s="46"/>
      <c r="P386" s="44"/>
    </row>
    <row r="387" spans="1:16" ht="84.95" customHeight="1" x14ac:dyDescent="0.25">
      <c r="A387" s="41"/>
      <c r="B387" s="47"/>
      <c r="C387" s="46"/>
      <c r="D387" s="46"/>
      <c r="E387" s="46"/>
      <c r="F387" s="46"/>
      <c r="G387" s="46"/>
      <c r="H387" s="46"/>
      <c r="I387" s="26" t="str">
        <f t="shared" si="5"/>
        <v/>
      </c>
      <c r="J387" s="46"/>
      <c r="K387" s="46"/>
      <c r="L387" s="46"/>
      <c r="M387" s="46"/>
      <c r="N387" s="46"/>
      <c r="O387" s="46"/>
      <c r="P387" s="44"/>
    </row>
    <row r="388" spans="1:16" ht="84.95" customHeight="1" x14ac:dyDescent="0.25">
      <c r="A388" s="41"/>
      <c r="B388" s="47"/>
      <c r="C388" s="46"/>
      <c r="D388" s="46"/>
      <c r="E388" s="46"/>
      <c r="F388" s="46"/>
      <c r="G388" s="46"/>
      <c r="H388" s="46"/>
      <c r="I388" s="26" t="str">
        <f t="shared" si="5"/>
        <v/>
      </c>
      <c r="J388" s="46"/>
      <c r="K388" s="46"/>
      <c r="L388" s="46"/>
      <c r="M388" s="46"/>
      <c r="N388" s="46"/>
      <c r="O388" s="46"/>
      <c r="P388" s="44"/>
    </row>
    <row r="389" spans="1:16" ht="84.95" customHeight="1" x14ac:dyDescent="0.25">
      <c r="A389" s="41"/>
      <c r="B389" s="47"/>
      <c r="C389" s="46"/>
      <c r="D389" s="46"/>
      <c r="E389" s="46"/>
      <c r="F389" s="46"/>
      <c r="G389" s="46"/>
      <c r="H389" s="46"/>
      <c r="I389" s="26" t="str">
        <f t="shared" si="5"/>
        <v/>
      </c>
      <c r="J389" s="46"/>
      <c r="K389" s="46"/>
      <c r="L389" s="46"/>
      <c r="M389" s="46"/>
      <c r="N389" s="46"/>
      <c r="O389" s="46"/>
      <c r="P389" s="44"/>
    </row>
    <row r="390" spans="1:16" ht="84.95" customHeight="1" x14ac:dyDescent="0.25">
      <c r="A390" s="41"/>
      <c r="B390" s="47"/>
      <c r="C390" s="46"/>
      <c r="D390" s="46"/>
      <c r="E390" s="46"/>
      <c r="F390" s="46"/>
      <c r="G390" s="46"/>
      <c r="H390" s="46"/>
      <c r="I390" s="26" t="str">
        <f t="shared" si="5"/>
        <v/>
      </c>
      <c r="J390" s="46"/>
      <c r="K390" s="46"/>
      <c r="L390" s="46"/>
      <c r="M390" s="46"/>
      <c r="N390" s="46"/>
      <c r="O390" s="46"/>
      <c r="P390" s="44"/>
    </row>
    <row r="391" spans="1:16" ht="84.95" customHeight="1" x14ac:dyDescent="0.25">
      <c r="A391" s="41"/>
      <c r="B391" s="47"/>
      <c r="C391" s="46"/>
      <c r="D391" s="46"/>
      <c r="E391" s="46"/>
      <c r="F391" s="46"/>
      <c r="G391" s="46"/>
      <c r="H391" s="46"/>
      <c r="I391" s="26" t="str">
        <f t="shared" si="5"/>
        <v/>
      </c>
      <c r="J391" s="46"/>
      <c r="K391" s="46"/>
      <c r="L391" s="46"/>
      <c r="M391" s="46"/>
      <c r="N391" s="46"/>
      <c r="O391" s="46"/>
      <c r="P391" s="44"/>
    </row>
    <row r="392" spans="1:16" ht="84.95" customHeight="1" x14ac:dyDescent="0.25">
      <c r="A392" s="41"/>
      <c r="B392" s="47"/>
      <c r="C392" s="46"/>
      <c r="D392" s="46"/>
      <c r="E392" s="46"/>
      <c r="F392" s="46"/>
      <c r="G392" s="46"/>
      <c r="H392" s="46"/>
      <c r="I392" s="26" t="str">
        <f t="shared" si="5"/>
        <v/>
      </c>
      <c r="J392" s="46"/>
      <c r="K392" s="46"/>
      <c r="L392" s="46"/>
      <c r="M392" s="46"/>
      <c r="N392" s="46"/>
      <c r="O392" s="46"/>
      <c r="P392" s="44"/>
    </row>
    <row r="393" spans="1:16" ht="84.95" customHeight="1" x14ac:dyDescent="0.25">
      <c r="A393" s="41"/>
      <c r="B393" s="47"/>
      <c r="C393" s="46"/>
      <c r="D393" s="46"/>
      <c r="E393" s="46"/>
      <c r="F393" s="46"/>
      <c r="G393" s="46"/>
      <c r="H393" s="46"/>
      <c r="I393" s="26" t="str">
        <f t="shared" ref="I393:I456" si="6">IFERROR(IF(LEFT(G393,1)*LEFT(H393,1)=0,"",IF(LEFT(G393,1)*LEFT(H393,1)&lt;9,"Pouco crítico",IF(AND(LEFT(G393,1)*LEFT(H393,1)&gt;8,LEFT(G393,1)*LEFT(H393,1)&lt;28),"Crítico","Muito crítico"))),"")</f>
        <v/>
      </c>
      <c r="J393" s="46"/>
      <c r="K393" s="46"/>
      <c r="L393" s="46"/>
      <c r="M393" s="46"/>
      <c r="N393" s="46"/>
      <c r="O393" s="46"/>
      <c r="P393" s="44"/>
    </row>
    <row r="394" spans="1:16" ht="84.95" customHeight="1" x14ac:dyDescent="0.25">
      <c r="A394" s="41"/>
      <c r="B394" s="47"/>
      <c r="C394" s="46"/>
      <c r="D394" s="46"/>
      <c r="E394" s="46"/>
      <c r="F394" s="46"/>
      <c r="G394" s="46"/>
      <c r="H394" s="46"/>
      <c r="I394" s="26" t="str">
        <f t="shared" si="6"/>
        <v/>
      </c>
      <c r="J394" s="46"/>
      <c r="K394" s="46"/>
      <c r="L394" s="46"/>
      <c r="M394" s="46"/>
      <c r="N394" s="46"/>
      <c r="O394" s="46"/>
      <c r="P394" s="44"/>
    </row>
    <row r="395" spans="1:16" ht="84.95" customHeight="1" x14ac:dyDescent="0.25">
      <c r="A395" s="41"/>
      <c r="B395" s="47"/>
      <c r="C395" s="46"/>
      <c r="D395" s="46"/>
      <c r="E395" s="46"/>
      <c r="F395" s="46"/>
      <c r="G395" s="46"/>
      <c r="H395" s="46"/>
      <c r="I395" s="26" t="str">
        <f t="shared" si="6"/>
        <v/>
      </c>
      <c r="J395" s="46"/>
      <c r="K395" s="46"/>
      <c r="L395" s="46"/>
      <c r="M395" s="46"/>
      <c r="N395" s="46"/>
      <c r="O395" s="46"/>
      <c r="P395" s="44"/>
    </row>
    <row r="396" spans="1:16" ht="84.95" customHeight="1" x14ac:dyDescent="0.25">
      <c r="A396" s="41"/>
      <c r="B396" s="47"/>
      <c r="C396" s="46"/>
      <c r="D396" s="46"/>
      <c r="E396" s="46"/>
      <c r="F396" s="46"/>
      <c r="G396" s="46"/>
      <c r="H396" s="46"/>
      <c r="I396" s="26" t="str">
        <f t="shared" si="6"/>
        <v/>
      </c>
      <c r="J396" s="46"/>
      <c r="K396" s="46"/>
      <c r="L396" s="46"/>
      <c r="M396" s="46"/>
      <c r="N396" s="46"/>
      <c r="O396" s="46"/>
      <c r="P396" s="44"/>
    </row>
    <row r="397" spans="1:16" ht="84.95" customHeight="1" x14ac:dyDescent="0.25">
      <c r="A397" s="41"/>
      <c r="B397" s="47"/>
      <c r="C397" s="46"/>
      <c r="D397" s="46"/>
      <c r="E397" s="46"/>
      <c r="F397" s="46"/>
      <c r="G397" s="46"/>
      <c r="H397" s="46"/>
      <c r="I397" s="26" t="str">
        <f t="shared" si="6"/>
        <v/>
      </c>
      <c r="J397" s="46"/>
      <c r="K397" s="46"/>
      <c r="L397" s="46"/>
      <c r="M397" s="46"/>
      <c r="N397" s="46"/>
      <c r="O397" s="46"/>
      <c r="P397" s="44"/>
    </row>
    <row r="398" spans="1:16" ht="84.95" customHeight="1" x14ac:dyDescent="0.25">
      <c r="A398" s="41"/>
      <c r="B398" s="47"/>
      <c r="C398" s="46"/>
      <c r="D398" s="46"/>
      <c r="E398" s="46"/>
      <c r="F398" s="46"/>
      <c r="G398" s="46"/>
      <c r="H398" s="46"/>
      <c r="I398" s="26" t="str">
        <f t="shared" si="6"/>
        <v/>
      </c>
      <c r="J398" s="46"/>
      <c r="K398" s="46"/>
      <c r="L398" s="46"/>
      <c r="M398" s="46"/>
      <c r="N398" s="46"/>
      <c r="O398" s="46"/>
      <c r="P398" s="44"/>
    </row>
    <row r="399" spans="1:16" ht="84.95" customHeight="1" x14ac:dyDescent="0.25">
      <c r="A399" s="41"/>
      <c r="B399" s="47"/>
      <c r="C399" s="46"/>
      <c r="D399" s="46"/>
      <c r="E399" s="46"/>
      <c r="F399" s="46"/>
      <c r="G399" s="46"/>
      <c r="H399" s="46"/>
      <c r="I399" s="26" t="str">
        <f t="shared" si="6"/>
        <v/>
      </c>
      <c r="J399" s="46"/>
      <c r="K399" s="46"/>
      <c r="L399" s="46"/>
      <c r="M399" s="46"/>
      <c r="N399" s="46"/>
      <c r="O399" s="46"/>
      <c r="P399" s="44"/>
    </row>
    <row r="400" spans="1:16" ht="84.95" customHeight="1" x14ac:dyDescent="0.25">
      <c r="A400" s="41"/>
      <c r="B400" s="47"/>
      <c r="C400" s="46"/>
      <c r="D400" s="46"/>
      <c r="E400" s="46"/>
      <c r="F400" s="46"/>
      <c r="G400" s="46"/>
      <c r="H400" s="46"/>
      <c r="I400" s="26" t="str">
        <f t="shared" si="6"/>
        <v/>
      </c>
      <c r="J400" s="46"/>
      <c r="K400" s="46"/>
      <c r="L400" s="46"/>
      <c r="M400" s="46"/>
      <c r="N400" s="46"/>
      <c r="O400" s="46"/>
      <c r="P400" s="44"/>
    </row>
    <row r="401" spans="1:16" ht="84.95" customHeight="1" x14ac:dyDescent="0.25">
      <c r="A401" s="41"/>
      <c r="B401" s="47"/>
      <c r="C401" s="46"/>
      <c r="D401" s="46"/>
      <c r="E401" s="46"/>
      <c r="F401" s="46"/>
      <c r="G401" s="46"/>
      <c r="H401" s="46"/>
      <c r="I401" s="26" t="str">
        <f t="shared" si="6"/>
        <v/>
      </c>
      <c r="J401" s="46"/>
      <c r="K401" s="46"/>
      <c r="L401" s="46"/>
      <c r="M401" s="46"/>
      <c r="N401" s="46"/>
      <c r="O401" s="46"/>
      <c r="P401" s="44"/>
    </row>
    <row r="402" spans="1:16" ht="84.95" customHeight="1" x14ac:dyDescent="0.25">
      <c r="A402" s="41"/>
      <c r="B402" s="47"/>
      <c r="C402" s="46"/>
      <c r="D402" s="46"/>
      <c r="E402" s="46"/>
      <c r="F402" s="46"/>
      <c r="G402" s="46"/>
      <c r="H402" s="46"/>
      <c r="I402" s="26" t="str">
        <f t="shared" si="6"/>
        <v/>
      </c>
      <c r="J402" s="46"/>
      <c r="K402" s="46"/>
      <c r="L402" s="46"/>
      <c r="M402" s="46"/>
      <c r="N402" s="46"/>
      <c r="O402" s="46"/>
      <c r="P402" s="44"/>
    </row>
    <row r="403" spans="1:16" ht="84.95" customHeight="1" x14ac:dyDescent="0.25">
      <c r="A403" s="41"/>
      <c r="B403" s="47"/>
      <c r="C403" s="46"/>
      <c r="D403" s="46"/>
      <c r="E403" s="46"/>
      <c r="F403" s="46"/>
      <c r="G403" s="46"/>
      <c r="H403" s="46"/>
      <c r="I403" s="26" t="str">
        <f t="shared" si="6"/>
        <v/>
      </c>
      <c r="J403" s="46"/>
      <c r="K403" s="46"/>
      <c r="L403" s="46"/>
      <c r="M403" s="46"/>
      <c r="N403" s="46"/>
      <c r="O403" s="46"/>
      <c r="P403" s="44"/>
    </row>
    <row r="404" spans="1:16" ht="84.95" customHeight="1" x14ac:dyDescent="0.25">
      <c r="A404" s="41"/>
      <c r="B404" s="47"/>
      <c r="C404" s="46"/>
      <c r="D404" s="46"/>
      <c r="E404" s="46"/>
      <c r="F404" s="46"/>
      <c r="G404" s="46"/>
      <c r="H404" s="46"/>
      <c r="I404" s="26" t="str">
        <f t="shared" si="6"/>
        <v/>
      </c>
      <c r="J404" s="46"/>
      <c r="K404" s="46"/>
      <c r="L404" s="46"/>
      <c r="M404" s="46"/>
      <c r="N404" s="46"/>
      <c r="O404" s="46"/>
      <c r="P404" s="44"/>
    </row>
    <row r="405" spans="1:16" ht="84.95" customHeight="1" x14ac:dyDescent="0.25">
      <c r="A405" s="41"/>
      <c r="B405" s="47"/>
      <c r="C405" s="46"/>
      <c r="D405" s="46"/>
      <c r="E405" s="46"/>
      <c r="F405" s="46"/>
      <c r="G405" s="46"/>
      <c r="H405" s="46"/>
      <c r="I405" s="26" t="str">
        <f t="shared" si="6"/>
        <v/>
      </c>
      <c r="J405" s="46"/>
      <c r="K405" s="46"/>
      <c r="L405" s="46"/>
      <c r="M405" s="46"/>
      <c r="N405" s="46"/>
      <c r="O405" s="46"/>
      <c r="P405" s="44"/>
    </row>
    <row r="406" spans="1:16" ht="84.95" customHeight="1" x14ac:dyDescent="0.25">
      <c r="A406" s="41"/>
      <c r="B406" s="47"/>
      <c r="C406" s="46"/>
      <c r="D406" s="46"/>
      <c r="E406" s="46"/>
      <c r="F406" s="46"/>
      <c r="G406" s="46"/>
      <c r="H406" s="46"/>
      <c r="I406" s="26" t="str">
        <f t="shared" si="6"/>
        <v/>
      </c>
      <c r="J406" s="46"/>
      <c r="K406" s="46"/>
      <c r="L406" s="46"/>
      <c r="M406" s="46"/>
      <c r="N406" s="46"/>
      <c r="O406" s="46"/>
      <c r="P406" s="44"/>
    </row>
    <row r="407" spans="1:16" ht="84.95" customHeight="1" x14ac:dyDescent="0.25">
      <c r="A407" s="41"/>
      <c r="B407" s="47"/>
      <c r="C407" s="46"/>
      <c r="D407" s="46"/>
      <c r="E407" s="46"/>
      <c r="F407" s="46"/>
      <c r="G407" s="46"/>
      <c r="H407" s="46"/>
      <c r="I407" s="26" t="str">
        <f t="shared" si="6"/>
        <v/>
      </c>
      <c r="J407" s="46"/>
      <c r="K407" s="46"/>
      <c r="L407" s="46"/>
      <c r="M407" s="46"/>
      <c r="N407" s="46"/>
      <c r="O407" s="46"/>
      <c r="P407" s="44"/>
    </row>
    <row r="408" spans="1:16" ht="84.95" customHeight="1" x14ac:dyDescent="0.25">
      <c r="A408" s="41"/>
      <c r="B408" s="47"/>
      <c r="C408" s="46"/>
      <c r="D408" s="46"/>
      <c r="E408" s="46"/>
      <c r="F408" s="46"/>
      <c r="G408" s="46"/>
      <c r="H408" s="46"/>
      <c r="I408" s="26" t="str">
        <f t="shared" si="6"/>
        <v/>
      </c>
      <c r="J408" s="46"/>
      <c r="K408" s="46"/>
      <c r="L408" s="46"/>
      <c r="M408" s="46"/>
      <c r="N408" s="46"/>
      <c r="O408" s="46"/>
      <c r="P408" s="44"/>
    </row>
    <row r="409" spans="1:16" ht="84.95" customHeight="1" x14ac:dyDescent="0.25">
      <c r="A409" s="41"/>
      <c r="B409" s="47"/>
      <c r="C409" s="46"/>
      <c r="D409" s="46"/>
      <c r="E409" s="46"/>
      <c r="F409" s="46"/>
      <c r="G409" s="46"/>
      <c r="H409" s="46"/>
      <c r="I409" s="26" t="str">
        <f t="shared" si="6"/>
        <v/>
      </c>
      <c r="J409" s="46"/>
      <c r="K409" s="46"/>
      <c r="L409" s="46"/>
      <c r="M409" s="46"/>
      <c r="N409" s="46"/>
      <c r="O409" s="46"/>
      <c r="P409" s="44"/>
    </row>
    <row r="410" spans="1:16" ht="84.95" customHeight="1" x14ac:dyDescent="0.25">
      <c r="A410" s="41"/>
      <c r="B410" s="47"/>
      <c r="C410" s="46"/>
      <c r="D410" s="46"/>
      <c r="E410" s="46"/>
      <c r="F410" s="46"/>
      <c r="G410" s="46"/>
      <c r="H410" s="46"/>
      <c r="I410" s="26" t="str">
        <f t="shared" si="6"/>
        <v/>
      </c>
      <c r="J410" s="46"/>
      <c r="K410" s="46"/>
      <c r="L410" s="46"/>
      <c r="M410" s="46"/>
      <c r="N410" s="46"/>
      <c r="O410" s="46"/>
      <c r="P410" s="44"/>
    </row>
    <row r="411" spans="1:16" ht="84.95" customHeight="1" x14ac:dyDescent="0.25">
      <c r="A411" s="41"/>
      <c r="B411" s="47"/>
      <c r="C411" s="46"/>
      <c r="D411" s="46"/>
      <c r="E411" s="46"/>
      <c r="F411" s="46"/>
      <c r="G411" s="46"/>
      <c r="H411" s="46"/>
      <c r="I411" s="26" t="str">
        <f t="shared" si="6"/>
        <v/>
      </c>
      <c r="J411" s="46"/>
      <c r="K411" s="46"/>
      <c r="L411" s="46"/>
      <c r="M411" s="46"/>
      <c r="N411" s="46"/>
      <c r="O411" s="46"/>
      <c r="P411" s="44"/>
    </row>
    <row r="412" spans="1:16" ht="84.95" customHeight="1" x14ac:dyDescent="0.25">
      <c r="A412" s="41"/>
      <c r="B412" s="47"/>
      <c r="C412" s="46"/>
      <c r="D412" s="46"/>
      <c r="E412" s="46"/>
      <c r="F412" s="46"/>
      <c r="G412" s="46"/>
      <c r="H412" s="46"/>
      <c r="I412" s="26" t="str">
        <f t="shared" si="6"/>
        <v/>
      </c>
      <c r="J412" s="46"/>
      <c r="K412" s="46"/>
      <c r="L412" s="46"/>
      <c r="M412" s="46"/>
      <c r="N412" s="46"/>
      <c r="O412" s="46"/>
      <c r="P412" s="44"/>
    </row>
    <row r="413" spans="1:16" ht="84.95" customHeight="1" x14ac:dyDescent="0.25">
      <c r="A413" s="41"/>
      <c r="B413" s="47"/>
      <c r="C413" s="46"/>
      <c r="D413" s="46"/>
      <c r="E413" s="46"/>
      <c r="F413" s="46"/>
      <c r="G413" s="46"/>
      <c r="H413" s="46"/>
      <c r="I413" s="26" t="str">
        <f t="shared" si="6"/>
        <v/>
      </c>
      <c r="J413" s="46"/>
      <c r="K413" s="46"/>
      <c r="L413" s="46"/>
      <c r="M413" s="46"/>
      <c r="N413" s="46"/>
      <c r="O413" s="46"/>
      <c r="P413" s="44"/>
    </row>
    <row r="414" spans="1:16" ht="84.95" customHeight="1" x14ac:dyDescent="0.25">
      <c r="A414" s="41"/>
      <c r="B414" s="47"/>
      <c r="C414" s="46"/>
      <c r="D414" s="46"/>
      <c r="E414" s="46"/>
      <c r="F414" s="46"/>
      <c r="G414" s="46"/>
      <c r="H414" s="46"/>
      <c r="I414" s="26" t="str">
        <f t="shared" si="6"/>
        <v/>
      </c>
      <c r="J414" s="46"/>
      <c r="K414" s="46"/>
      <c r="L414" s="46"/>
      <c r="M414" s="46"/>
      <c r="N414" s="46"/>
      <c r="O414" s="46"/>
      <c r="P414" s="44"/>
    </row>
    <row r="415" spans="1:16" ht="84.95" customHeight="1" x14ac:dyDescent="0.25">
      <c r="A415" s="41"/>
      <c r="B415" s="47"/>
      <c r="C415" s="46"/>
      <c r="D415" s="46"/>
      <c r="E415" s="46"/>
      <c r="F415" s="46"/>
      <c r="G415" s="46"/>
      <c r="H415" s="46"/>
      <c r="I415" s="26" t="str">
        <f t="shared" si="6"/>
        <v/>
      </c>
      <c r="J415" s="46"/>
      <c r="K415" s="46"/>
      <c r="L415" s="46"/>
      <c r="M415" s="46"/>
      <c r="N415" s="46"/>
      <c r="O415" s="46"/>
      <c r="P415" s="44"/>
    </row>
    <row r="416" spans="1:16" ht="84.95" customHeight="1" x14ac:dyDescent="0.25">
      <c r="A416" s="41"/>
      <c r="B416" s="47"/>
      <c r="C416" s="46"/>
      <c r="D416" s="46"/>
      <c r="E416" s="46"/>
      <c r="F416" s="46"/>
      <c r="G416" s="46"/>
      <c r="H416" s="46"/>
      <c r="I416" s="26" t="str">
        <f t="shared" si="6"/>
        <v/>
      </c>
      <c r="J416" s="46"/>
      <c r="K416" s="46"/>
      <c r="L416" s="46"/>
      <c r="M416" s="46"/>
      <c r="N416" s="46"/>
      <c r="O416" s="46"/>
      <c r="P416" s="44"/>
    </row>
    <row r="417" spans="1:16" ht="84.95" customHeight="1" x14ac:dyDescent="0.25">
      <c r="A417" s="41"/>
      <c r="B417" s="47"/>
      <c r="C417" s="46"/>
      <c r="D417" s="46"/>
      <c r="E417" s="46"/>
      <c r="F417" s="46"/>
      <c r="G417" s="46"/>
      <c r="H417" s="46"/>
      <c r="I417" s="26" t="str">
        <f t="shared" si="6"/>
        <v/>
      </c>
      <c r="J417" s="46"/>
      <c r="K417" s="46"/>
      <c r="L417" s="46"/>
      <c r="M417" s="46"/>
      <c r="N417" s="46"/>
      <c r="O417" s="46"/>
      <c r="P417" s="44"/>
    </row>
    <row r="418" spans="1:16" ht="84.95" customHeight="1" x14ac:dyDescent="0.25">
      <c r="A418" s="41"/>
      <c r="B418" s="47"/>
      <c r="C418" s="46"/>
      <c r="D418" s="46"/>
      <c r="E418" s="46"/>
      <c r="F418" s="46"/>
      <c r="G418" s="46"/>
      <c r="H418" s="46"/>
      <c r="I418" s="26" t="str">
        <f t="shared" si="6"/>
        <v/>
      </c>
      <c r="J418" s="46"/>
      <c r="K418" s="46"/>
      <c r="L418" s="46"/>
      <c r="M418" s="46"/>
      <c r="N418" s="46"/>
      <c r="O418" s="46"/>
      <c r="P418" s="44"/>
    </row>
    <row r="419" spans="1:16" ht="84.95" customHeight="1" x14ac:dyDescent="0.25">
      <c r="A419" s="41"/>
      <c r="B419" s="47"/>
      <c r="C419" s="46"/>
      <c r="D419" s="46"/>
      <c r="E419" s="46"/>
      <c r="F419" s="46"/>
      <c r="G419" s="46"/>
      <c r="H419" s="46"/>
      <c r="I419" s="26" t="str">
        <f t="shared" si="6"/>
        <v/>
      </c>
      <c r="J419" s="46"/>
      <c r="K419" s="46"/>
      <c r="L419" s="46"/>
      <c r="M419" s="46"/>
      <c r="N419" s="46"/>
      <c r="O419" s="46"/>
      <c r="P419" s="44"/>
    </row>
    <row r="420" spans="1:16" ht="84.95" customHeight="1" x14ac:dyDescent="0.25">
      <c r="A420" s="41"/>
      <c r="B420" s="47"/>
      <c r="C420" s="46"/>
      <c r="D420" s="46"/>
      <c r="E420" s="46"/>
      <c r="F420" s="46"/>
      <c r="G420" s="46"/>
      <c r="H420" s="46"/>
      <c r="I420" s="26" t="str">
        <f t="shared" si="6"/>
        <v/>
      </c>
      <c r="J420" s="46"/>
      <c r="K420" s="46"/>
      <c r="L420" s="46"/>
      <c r="M420" s="46"/>
      <c r="N420" s="46"/>
      <c r="O420" s="46"/>
      <c r="P420" s="44"/>
    </row>
    <row r="421" spans="1:16" ht="84.95" customHeight="1" x14ac:dyDescent="0.25">
      <c r="A421" s="41"/>
      <c r="B421" s="47"/>
      <c r="C421" s="46"/>
      <c r="D421" s="46"/>
      <c r="E421" s="46"/>
      <c r="F421" s="46"/>
      <c r="G421" s="46"/>
      <c r="H421" s="46"/>
      <c r="I421" s="26" t="str">
        <f t="shared" si="6"/>
        <v/>
      </c>
      <c r="J421" s="46"/>
      <c r="K421" s="46"/>
      <c r="L421" s="46"/>
      <c r="M421" s="46"/>
      <c r="N421" s="46"/>
      <c r="O421" s="46"/>
      <c r="P421" s="44"/>
    </row>
    <row r="422" spans="1:16" ht="84.95" customHeight="1" x14ac:dyDescent="0.25">
      <c r="A422" s="41"/>
      <c r="B422" s="47"/>
      <c r="C422" s="46"/>
      <c r="D422" s="46"/>
      <c r="E422" s="46"/>
      <c r="F422" s="46"/>
      <c r="G422" s="46"/>
      <c r="H422" s="46"/>
      <c r="I422" s="26" t="str">
        <f t="shared" si="6"/>
        <v/>
      </c>
      <c r="J422" s="46"/>
      <c r="K422" s="46"/>
      <c r="L422" s="46"/>
      <c r="M422" s="46"/>
      <c r="N422" s="46"/>
      <c r="O422" s="46"/>
      <c r="P422" s="44"/>
    </row>
    <row r="423" spans="1:16" ht="84.95" customHeight="1" x14ac:dyDescent="0.25">
      <c r="A423" s="41"/>
      <c r="B423" s="47"/>
      <c r="C423" s="46"/>
      <c r="D423" s="46"/>
      <c r="E423" s="46"/>
      <c r="F423" s="46"/>
      <c r="G423" s="46"/>
      <c r="H423" s="46"/>
      <c r="I423" s="26" t="str">
        <f t="shared" si="6"/>
        <v/>
      </c>
      <c r="J423" s="46"/>
      <c r="K423" s="46"/>
      <c r="L423" s="46"/>
      <c r="M423" s="46"/>
      <c r="N423" s="46"/>
      <c r="O423" s="46"/>
      <c r="P423" s="44"/>
    </row>
    <row r="424" spans="1:16" ht="84.95" customHeight="1" x14ac:dyDescent="0.25">
      <c r="A424" s="41"/>
      <c r="B424" s="47"/>
      <c r="C424" s="46"/>
      <c r="D424" s="46"/>
      <c r="E424" s="46"/>
      <c r="F424" s="46"/>
      <c r="G424" s="46"/>
      <c r="H424" s="46"/>
      <c r="I424" s="26" t="str">
        <f t="shared" si="6"/>
        <v/>
      </c>
      <c r="J424" s="46"/>
      <c r="K424" s="46"/>
      <c r="L424" s="46"/>
      <c r="M424" s="46"/>
      <c r="N424" s="46"/>
      <c r="O424" s="46"/>
      <c r="P424" s="44"/>
    </row>
    <row r="425" spans="1:16" ht="84.95" customHeight="1" x14ac:dyDescent="0.25">
      <c r="A425" s="41"/>
      <c r="B425" s="47"/>
      <c r="C425" s="46"/>
      <c r="D425" s="46"/>
      <c r="E425" s="46"/>
      <c r="F425" s="46"/>
      <c r="G425" s="46"/>
      <c r="H425" s="46"/>
      <c r="I425" s="26" t="str">
        <f t="shared" si="6"/>
        <v/>
      </c>
      <c r="J425" s="46"/>
      <c r="K425" s="46"/>
      <c r="L425" s="46"/>
      <c r="M425" s="46"/>
      <c r="N425" s="46"/>
      <c r="O425" s="46"/>
      <c r="P425" s="44"/>
    </row>
    <row r="426" spans="1:16" ht="84.95" customHeight="1" x14ac:dyDescent="0.25">
      <c r="A426" s="41"/>
      <c r="B426" s="47"/>
      <c r="C426" s="46"/>
      <c r="D426" s="46"/>
      <c r="E426" s="46"/>
      <c r="F426" s="46"/>
      <c r="G426" s="46"/>
      <c r="H426" s="46"/>
      <c r="I426" s="26" t="str">
        <f t="shared" si="6"/>
        <v/>
      </c>
      <c r="J426" s="46"/>
      <c r="K426" s="46"/>
      <c r="L426" s="46"/>
      <c r="M426" s="46"/>
      <c r="N426" s="46"/>
      <c r="O426" s="46"/>
      <c r="P426" s="44"/>
    </row>
    <row r="427" spans="1:16" ht="84.95" customHeight="1" x14ac:dyDescent="0.25">
      <c r="A427" s="41"/>
      <c r="B427" s="47"/>
      <c r="C427" s="46"/>
      <c r="D427" s="46"/>
      <c r="E427" s="46"/>
      <c r="F427" s="46"/>
      <c r="G427" s="46"/>
      <c r="H427" s="46"/>
      <c r="I427" s="26" t="str">
        <f t="shared" si="6"/>
        <v/>
      </c>
      <c r="J427" s="46"/>
      <c r="K427" s="46"/>
      <c r="L427" s="46"/>
      <c r="M427" s="46"/>
      <c r="N427" s="46"/>
      <c r="O427" s="46"/>
      <c r="P427" s="44"/>
    </row>
    <row r="428" spans="1:16" ht="84.95" customHeight="1" x14ac:dyDescent="0.25">
      <c r="A428" s="41"/>
      <c r="B428" s="47"/>
      <c r="C428" s="46"/>
      <c r="D428" s="46"/>
      <c r="E428" s="46"/>
      <c r="F428" s="46"/>
      <c r="G428" s="46"/>
      <c r="H428" s="46"/>
      <c r="I428" s="26" t="str">
        <f t="shared" si="6"/>
        <v/>
      </c>
      <c r="J428" s="46"/>
      <c r="K428" s="46"/>
      <c r="L428" s="46"/>
      <c r="M428" s="46"/>
      <c r="N428" s="46"/>
      <c r="O428" s="46"/>
      <c r="P428" s="44"/>
    </row>
    <row r="429" spans="1:16" ht="84.95" customHeight="1" x14ac:dyDescent="0.25">
      <c r="A429" s="41"/>
      <c r="B429" s="47"/>
      <c r="C429" s="46"/>
      <c r="D429" s="46"/>
      <c r="E429" s="46"/>
      <c r="F429" s="46"/>
      <c r="G429" s="46"/>
      <c r="H429" s="46"/>
      <c r="I429" s="26" t="str">
        <f t="shared" si="6"/>
        <v/>
      </c>
      <c r="J429" s="46"/>
      <c r="K429" s="46"/>
      <c r="L429" s="46"/>
      <c r="M429" s="46"/>
      <c r="N429" s="46"/>
      <c r="O429" s="46"/>
      <c r="P429" s="44"/>
    </row>
    <row r="430" spans="1:16" ht="84.95" customHeight="1" x14ac:dyDescent="0.25">
      <c r="A430" s="41"/>
      <c r="B430" s="47"/>
      <c r="C430" s="46"/>
      <c r="D430" s="46"/>
      <c r="E430" s="46"/>
      <c r="F430" s="46"/>
      <c r="G430" s="46"/>
      <c r="H430" s="46"/>
      <c r="I430" s="26" t="str">
        <f t="shared" si="6"/>
        <v/>
      </c>
      <c r="J430" s="46"/>
      <c r="K430" s="46"/>
      <c r="L430" s="46"/>
      <c r="M430" s="46"/>
      <c r="N430" s="46"/>
      <c r="O430" s="46"/>
      <c r="P430" s="44"/>
    </row>
    <row r="431" spans="1:16" ht="84.95" customHeight="1" x14ac:dyDescent="0.25">
      <c r="A431" s="41"/>
      <c r="B431" s="47"/>
      <c r="C431" s="46"/>
      <c r="D431" s="46"/>
      <c r="E431" s="46"/>
      <c r="F431" s="46"/>
      <c r="G431" s="46"/>
      <c r="H431" s="46"/>
      <c r="I431" s="26" t="str">
        <f t="shared" si="6"/>
        <v/>
      </c>
      <c r="J431" s="46"/>
      <c r="K431" s="46"/>
      <c r="L431" s="46"/>
      <c r="M431" s="46"/>
      <c r="N431" s="46"/>
      <c r="O431" s="46"/>
      <c r="P431" s="44"/>
    </row>
    <row r="432" spans="1:16" ht="84.95" customHeight="1" x14ac:dyDescent="0.25">
      <c r="A432" s="41"/>
      <c r="B432" s="47"/>
      <c r="C432" s="46"/>
      <c r="D432" s="46"/>
      <c r="E432" s="46"/>
      <c r="F432" s="46"/>
      <c r="G432" s="46"/>
      <c r="H432" s="46"/>
      <c r="I432" s="26" t="str">
        <f t="shared" si="6"/>
        <v/>
      </c>
      <c r="J432" s="46"/>
      <c r="K432" s="46"/>
      <c r="L432" s="46"/>
      <c r="M432" s="46"/>
      <c r="N432" s="46"/>
      <c r="O432" s="46"/>
      <c r="P432" s="44"/>
    </row>
    <row r="433" spans="1:16" ht="84.95" customHeight="1" x14ac:dyDescent="0.25">
      <c r="A433" s="41"/>
      <c r="B433" s="47"/>
      <c r="C433" s="46"/>
      <c r="D433" s="46"/>
      <c r="E433" s="46"/>
      <c r="F433" s="46"/>
      <c r="G433" s="46"/>
      <c r="H433" s="46"/>
      <c r="I433" s="26" t="str">
        <f t="shared" si="6"/>
        <v/>
      </c>
      <c r="J433" s="46"/>
      <c r="K433" s="46"/>
      <c r="L433" s="46"/>
      <c r="M433" s="46"/>
      <c r="N433" s="46"/>
      <c r="O433" s="46"/>
      <c r="P433" s="44"/>
    </row>
    <row r="434" spans="1:16" ht="84.95" customHeight="1" x14ac:dyDescent="0.25">
      <c r="A434" s="41"/>
      <c r="B434" s="47"/>
      <c r="C434" s="46"/>
      <c r="D434" s="46"/>
      <c r="E434" s="46"/>
      <c r="F434" s="46"/>
      <c r="G434" s="46"/>
      <c r="H434" s="46"/>
      <c r="I434" s="26" t="str">
        <f t="shared" si="6"/>
        <v/>
      </c>
      <c r="J434" s="46"/>
      <c r="K434" s="46"/>
      <c r="L434" s="46"/>
      <c r="M434" s="46"/>
      <c r="N434" s="46"/>
      <c r="O434" s="46"/>
      <c r="P434" s="44"/>
    </row>
    <row r="435" spans="1:16" ht="84.95" customHeight="1" x14ac:dyDescent="0.25">
      <c r="A435" s="41"/>
      <c r="B435" s="47"/>
      <c r="C435" s="46"/>
      <c r="D435" s="46"/>
      <c r="E435" s="46"/>
      <c r="F435" s="46"/>
      <c r="G435" s="46"/>
      <c r="H435" s="46"/>
      <c r="I435" s="26" t="str">
        <f t="shared" si="6"/>
        <v/>
      </c>
      <c r="J435" s="46"/>
      <c r="K435" s="46"/>
      <c r="L435" s="46"/>
      <c r="M435" s="46"/>
      <c r="N435" s="46"/>
      <c r="O435" s="46"/>
      <c r="P435" s="44"/>
    </row>
    <row r="436" spans="1:16" ht="84.95" customHeight="1" x14ac:dyDescent="0.25">
      <c r="A436" s="41"/>
      <c r="B436" s="47"/>
      <c r="C436" s="46"/>
      <c r="D436" s="46"/>
      <c r="E436" s="46"/>
      <c r="F436" s="46"/>
      <c r="G436" s="46"/>
      <c r="H436" s="46"/>
      <c r="I436" s="26" t="str">
        <f t="shared" si="6"/>
        <v/>
      </c>
      <c r="J436" s="46"/>
      <c r="K436" s="46"/>
      <c r="L436" s="46"/>
      <c r="M436" s="46"/>
      <c r="N436" s="46"/>
      <c r="O436" s="46"/>
      <c r="P436" s="44"/>
    </row>
    <row r="437" spans="1:16" ht="84.95" customHeight="1" x14ac:dyDescent="0.25">
      <c r="A437" s="41"/>
      <c r="B437" s="47"/>
      <c r="C437" s="46"/>
      <c r="D437" s="46"/>
      <c r="E437" s="46"/>
      <c r="F437" s="46"/>
      <c r="G437" s="46"/>
      <c r="H437" s="46"/>
      <c r="I437" s="26" t="str">
        <f t="shared" si="6"/>
        <v/>
      </c>
      <c r="J437" s="46"/>
      <c r="K437" s="46"/>
      <c r="L437" s="46"/>
      <c r="M437" s="46"/>
      <c r="N437" s="46"/>
      <c r="O437" s="46"/>
      <c r="P437" s="44"/>
    </row>
    <row r="438" spans="1:16" ht="84.95" customHeight="1" x14ac:dyDescent="0.25">
      <c r="A438" s="41"/>
      <c r="B438" s="47"/>
      <c r="C438" s="46"/>
      <c r="D438" s="46"/>
      <c r="E438" s="46"/>
      <c r="F438" s="46"/>
      <c r="G438" s="46"/>
      <c r="H438" s="46"/>
      <c r="I438" s="26" t="str">
        <f t="shared" si="6"/>
        <v/>
      </c>
      <c r="J438" s="46"/>
      <c r="K438" s="46"/>
      <c r="L438" s="46"/>
      <c r="M438" s="46"/>
      <c r="N438" s="46"/>
      <c r="O438" s="46"/>
      <c r="P438" s="44"/>
    </row>
    <row r="439" spans="1:16" ht="84.95" customHeight="1" x14ac:dyDescent="0.25">
      <c r="A439" s="41"/>
      <c r="B439" s="47"/>
      <c r="C439" s="46"/>
      <c r="D439" s="46"/>
      <c r="E439" s="46"/>
      <c r="F439" s="46"/>
      <c r="G439" s="46"/>
      <c r="H439" s="46"/>
      <c r="I439" s="26" t="str">
        <f t="shared" si="6"/>
        <v/>
      </c>
      <c r="J439" s="46"/>
      <c r="K439" s="46"/>
      <c r="L439" s="46"/>
      <c r="M439" s="46"/>
      <c r="N439" s="46"/>
      <c r="O439" s="46"/>
      <c r="P439" s="44"/>
    </row>
    <row r="440" spans="1:16" ht="84.95" customHeight="1" x14ac:dyDescent="0.25">
      <c r="A440" s="41"/>
      <c r="B440" s="47"/>
      <c r="C440" s="46"/>
      <c r="D440" s="46"/>
      <c r="E440" s="46"/>
      <c r="F440" s="46"/>
      <c r="G440" s="46"/>
      <c r="H440" s="46"/>
      <c r="I440" s="26" t="str">
        <f t="shared" si="6"/>
        <v/>
      </c>
      <c r="J440" s="46"/>
      <c r="K440" s="46"/>
      <c r="L440" s="46"/>
      <c r="M440" s="46"/>
      <c r="N440" s="46"/>
      <c r="O440" s="46"/>
      <c r="P440" s="44"/>
    </row>
    <row r="441" spans="1:16" ht="84.95" customHeight="1" x14ac:dyDescent="0.25">
      <c r="A441" s="41"/>
      <c r="B441" s="47"/>
      <c r="C441" s="46"/>
      <c r="D441" s="46"/>
      <c r="E441" s="46"/>
      <c r="F441" s="46"/>
      <c r="G441" s="46"/>
      <c r="H441" s="46"/>
      <c r="I441" s="26" t="str">
        <f t="shared" si="6"/>
        <v/>
      </c>
      <c r="J441" s="46"/>
      <c r="K441" s="46"/>
      <c r="L441" s="46"/>
      <c r="M441" s="46"/>
      <c r="N441" s="46"/>
      <c r="O441" s="46"/>
      <c r="P441" s="44"/>
    </row>
    <row r="442" spans="1:16" ht="84.95" customHeight="1" x14ac:dyDescent="0.25">
      <c r="A442" s="41"/>
      <c r="B442" s="47"/>
      <c r="C442" s="46"/>
      <c r="D442" s="46"/>
      <c r="E442" s="46"/>
      <c r="F442" s="46"/>
      <c r="G442" s="46"/>
      <c r="H442" s="46"/>
      <c r="I442" s="26" t="str">
        <f t="shared" si="6"/>
        <v/>
      </c>
      <c r="J442" s="46"/>
      <c r="K442" s="46"/>
      <c r="L442" s="46"/>
      <c r="M442" s="46"/>
      <c r="N442" s="46"/>
      <c r="O442" s="46"/>
      <c r="P442" s="44"/>
    </row>
    <row r="443" spans="1:16" ht="84.95" customHeight="1" x14ac:dyDescent="0.25">
      <c r="A443" s="41"/>
      <c r="B443" s="47"/>
      <c r="C443" s="46"/>
      <c r="D443" s="46"/>
      <c r="E443" s="46"/>
      <c r="F443" s="46"/>
      <c r="G443" s="46"/>
      <c r="H443" s="46"/>
      <c r="I443" s="26" t="str">
        <f t="shared" si="6"/>
        <v/>
      </c>
      <c r="J443" s="46"/>
      <c r="K443" s="46"/>
      <c r="L443" s="46"/>
      <c r="M443" s="46"/>
      <c r="N443" s="46"/>
      <c r="O443" s="46"/>
      <c r="P443" s="44"/>
    </row>
    <row r="444" spans="1:16" ht="84.95" customHeight="1" x14ac:dyDescent="0.25">
      <c r="A444" s="41"/>
      <c r="B444" s="47"/>
      <c r="C444" s="46"/>
      <c r="D444" s="46"/>
      <c r="E444" s="46"/>
      <c r="F444" s="46"/>
      <c r="G444" s="46"/>
      <c r="H444" s="46"/>
      <c r="I444" s="26" t="str">
        <f t="shared" si="6"/>
        <v/>
      </c>
      <c r="J444" s="46"/>
      <c r="K444" s="46"/>
      <c r="L444" s="46"/>
      <c r="M444" s="46"/>
      <c r="N444" s="46"/>
      <c r="O444" s="46"/>
      <c r="P444" s="44"/>
    </row>
    <row r="445" spans="1:16" ht="84.95" customHeight="1" x14ac:dyDescent="0.25">
      <c r="A445" s="41"/>
      <c r="B445" s="47"/>
      <c r="C445" s="46"/>
      <c r="D445" s="46"/>
      <c r="E445" s="46"/>
      <c r="F445" s="46"/>
      <c r="G445" s="46"/>
      <c r="H445" s="46"/>
      <c r="I445" s="26" t="str">
        <f t="shared" si="6"/>
        <v/>
      </c>
      <c r="J445" s="46"/>
      <c r="K445" s="46"/>
      <c r="L445" s="46"/>
      <c r="M445" s="46"/>
      <c r="N445" s="46"/>
      <c r="O445" s="46"/>
      <c r="P445" s="44"/>
    </row>
    <row r="446" spans="1:16" ht="84.95" customHeight="1" x14ac:dyDescent="0.25">
      <c r="A446" s="41"/>
      <c r="B446" s="47"/>
      <c r="C446" s="46"/>
      <c r="D446" s="46"/>
      <c r="E446" s="46"/>
      <c r="F446" s="46"/>
      <c r="G446" s="46"/>
      <c r="H446" s="46"/>
      <c r="I446" s="26" t="str">
        <f t="shared" si="6"/>
        <v/>
      </c>
      <c r="J446" s="46"/>
      <c r="K446" s="46"/>
      <c r="L446" s="46"/>
      <c r="M446" s="46"/>
      <c r="N446" s="46"/>
      <c r="O446" s="46"/>
      <c r="P446" s="44"/>
    </row>
    <row r="447" spans="1:16" ht="84.95" customHeight="1" x14ac:dyDescent="0.25">
      <c r="A447" s="41"/>
      <c r="B447" s="47"/>
      <c r="C447" s="46"/>
      <c r="D447" s="46"/>
      <c r="E447" s="46"/>
      <c r="F447" s="46"/>
      <c r="G447" s="46"/>
      <c r="H447" s="46"/>
      <c r="I447" s="26" t="str">
        <f t="shared" si="6"/>
        <v/>
      </c>
      <c r="J447" s="46"/>
      <c r="K447" s="46"/>
      <c r="L447" s="46"/>
      <c r="M447" s="46"/>
      <c r="N447" s="46"/>
      <c r="O447" s="46"/>
      <c r="P447" s="44"/>
    </row>
    <row r="448" spans="1:16" ht="84.95" customHeight="1" x14ac:dyDescent="0.25">
      <c r="A448" s="41"/>
      <c r="B448" s="47"/>
      <c r="C448" s="46"/>
      <c r="D448" s="46"/>
      <c r="E448" s="46"/>
      <c r="F448" s="46"/>
      <c r="G448" s="46"/>
      <c r="H448" s="46"/>
      <c r="I448" s="26" t="str">
        <f t="shared" si="6"/>
        <v/>
      </c>
      <c r="J448" s="46"/>
      <c r="K448" s="46"/>
      <c r="L448" s="46"/>
      <c r="M448" s="46"/>
      <c r="N448" s="46"/>
      <c r="O448" s="46"/>
      <c r="P448" s="44"/>
    </row>
    <row r="449" spans="1:16" ht="84.95" customHeight="1" x14ac:dyDescent="0.25">
      <c r="A449" s="41"/>
      <c r="B449" s="47"/>
      <c r="C449" s="46"/>
      <c r="D449" s="46"/>
      <c r="E449" s="46"/>
      <c r="F449" s="46"/>
      <c r="G449" s="46"/>
      <c r="H449" s="46"/>
      <c r="I449" s="26" t="str">
        <f t="shared" si="6"/>
        <v/>
      </c>
      <c r="J449" s="46"/>
      <c r="K449" s="46"/>
      <c r="L449" s="46"/>
      <c r="M449" s="46"/>
      <c r="N449" s="46"/>
      <c r="O449" s="46"/>
      <c r="P449" s="44"/>
    </row>
    <row r="450" spans="1:16" ht="84.95" customHeight="1" x14ac:dyDescent="0.25">
      <c r="A450" s="41"/>
      <c r="B450" s="47"/>
      <c r="C450" s="46"/>
      <c r="D450" s="46"/>
      <c r="E450" s="46"/>
      <c r="F450" s="46"/>
      <c r="G450" s="46"/>
      <c r="H450" s="46"/>
      <c r="I450" s="26" t="str">
        <f t="shared" si="6"/>
        <v/>
      </c>
      <c r="J450" s="46"/>
      <c r="K450" s="46"/>
      <c r="L450" s="46"/>
      <c r="M450" s="46"/>
      <c r="N450" s="46"/>
      <c r="O450" s="46"/>
      <c r="P450" s="44"/>
    </row>
    <row r="451" spans="1:16" ht="84.95" customHeight="1" x14ac:dyDescent="0.25">
      <c r="A451" s="41"/>
      <c r="B451" s="47"/>
      <c r="C451" s="46"/>
      <c r="D451" s="46"/>
      <c r="E451" s="46"/>
      <c r="F451" s="46"/>
      <c r="G451" s="46"/>
      <c r="H451" s="46"/>
      <c r="I451" s="26" t="str">
        <f t="shared" si="6"/>
        <v/>
      </c>
      <c r="J451" s="46"/>
      <c r="K451" s="46"/>
      <c r="L451" s="46"/>
      <c r="M451" s="46"/>
      <c r="N451" s="46"/>
      <c r="O451" s="46"/>
      <c r="P451" s="44"/>
    </row>
    <row r="452" spans="1:16" ht="84.95" customHeight="1" x14ac:dyDescent="0.25">
      <c r="A452" s="41"/>
      <c r="B452" s="47"/>
      <c r="C452" s="46"/>
      <c r="D452" s="46"/>
      <c r="E452" s="46"/>
      <c r="F452" s="46"/>
      <c r="G452" s="46"/>
      <c r="H452" s="46"/>
      <c r="I452" s="26" t="str">
        <f t="shared" si="6"/>
        <v/>
      </c>
      <c r="J452" s="46"/>
      <c r="K452" s="46"/>
      <c r="L452" s="46"/>
      <c r="M452" s="46"/>
      <c r="N452" s="46"/>
      <c r="O452" s="46"/>
      <c r="P452" s="44"/>
    </row>
    <row r="453" spans="1:16" ht="84.95" customHeight="1" x14ac:dyDescent="0.25">
      <c r="A453" s="41"/>
      <c r="B453" s="47"/>
      <c r="C453" s="46"/>
      <c r="D453" s="46"/>
      <c r="E453" s="46"/>
      <c r="F453" s="46"/>
      <c r="G453" s="46"/>
      <c r="H453" s="46"/>
      <c r="I453" s="26" t="str">
        <f t="shared" si="6"/>
        <v/>
      </c>
      <c r="J453" s="46"/>
      <c r="K453" s="46"/>
      <c r="L453" s="46"/>
      <c r="M453" s="46"/>
      <c r="N453" s="46"/>
      <c r="O453" s="46"/>
      <c r="P453" s="44"/>
    </row>
    <row r="454" spans="1:16" ht="84.95" customHeight="1" x14ac:dyDescent="0.25">
      <c r="A454" s="41"/>
      <c r="B454" s="47"/>
      <c r="C454" s="46"/>
      <c r="D454" s="46"/>
      <c r="E454" s="46"/>
      <c r="F454" s="46"/>
      <c r="G454" s="46"/>
      <c r="H454" s="46"/>
      <c r="I454" s="26" t="str">
        <f t="shared" si="6"/>
        <v/>
      </c>
      <c r="J454" s="46"/>
      <c r="K454" s="46"/>
      <c r="L454" s="46"/>
      <c r="M454" s="46"/>
      <c r="N454" s="46"/>
      <c r="O454" s="46"/>
      <c r="P454" s="44"/>
    </row>
    <row r="455" spans="1:16" ht="84.95" customHeight="1" x14ac:dyDescent="0.25">
      <c r="A455" s="41"/>
      <c r="B455" s="47"/>
      <c r="C455" s="46"/>
      <c r="D455" s="46"/>
      <c r="E455" s="46"/>
      <c r="F455" s="46"/>
      <c r="G455" s="46"/>
      <c r="H455" s="46"/>
      <c r="I455" s="26" t="str">
        <f t="shared" si="6"/>
        <v/>
      </c>
      <c r="J455" s="46"/>
      <c r="K455" s="46"/>
      <c r="L455" s="46"/>
      <c r="M455" s="46"/>
      <c r="N455" s="46"/>
      <c r="O455" s="46"/>
      <c r="P455" s="44"/>
    </row>
    <row r="456" spans="1:16" ht="84.95" customHeight="1" x14ac:dyDescent="0.25">
      <c r="A456" s="41"/>
      <c r="B456" s="47"/>
      <c r="C456" s="46"/>
      <c r="D456" s="46"/>
      <c r="E456" s="46"/>
      <c r="F456" s="46"/>
      <c r="G456" s="46"/>
      <c r="H456" s="46"/>
      <c r="I456" s="26" t="str">
        <f t="shared" si="6"/>
        <v/>
      </c>
      <c r="J456" s="46"/>
      <c r="K456" s="46"/>
      <c r="L456" s="46"/>
      <c r="M456" s="46"/>
      <c r="N456" s="46"/>
      <c r="O456" s="46"/>
      <c r="P456" s="44"/>
    </row>
    <row r="457" spans="1:16" ht="84.95" customHeight="1" x14ac:dyDescent="0.25">
      <c r="A457" s="41"/>
      <c r="B457" s="47"/>
      <c r="C457" s="46"/>
      <c r="D457" s="46"/>
      <c r="E457" s="46"/>
      <c r="F457" s="46"/>
      <c r="G457" s="46"/>
      <c r="H457" s="46"/>
      <c r="I457" s="26" t="str">
        <f t="shared" ref="I457:I520" si="7">IFERROR(IF(LEFT(G457,1)*LEFT(H457,1)=0,"",IF(LEFT(G457,1)*LEFT(H457,1)&lt;9,"Pouco crítico",IF(AND(LEFT(G457,1)*LEFT(H457,1)&gt;8,LEFT(G457,1)*LEFT(H457,1)&lt;28),"Crítico","Muito crítico"))),"")</f>
        <v/>
      </c>
      <c r="J457" s="46"/>
      <c r="K457" s="46"/>
      <c r="L457" s="46"/>
      <c r="M457" s="46"/>
      <c r="N457" s="46"/>
      <c r="O457" s="46"/>
      <c r="P457" s="44"/>
    </row>
    <row r="458" spans="1:16" ht="84.95" customHeight="1" x14ac:dyDescent="0.25">
      <c r="A458" s="41"/>
      <c r="B458" s="47"/>
      <c r="C458" s="46"/>
      <c r="D458" s="46"/>
      <c r="E458" s="46"/>
      <c r="F458" s="46"/>
      <c r="G458" s="46"/>
      <c r="H458" s="46"/>
      <c r="I458" s="26" t="str">
        <f t="shared" si="7"/>
        <v/>
      </c>
      <c r="J458" s="46"/>
      <c r="K458" s="46"/>
      <c r="L458" s="46"/>
      <c r="M458" s="46"/>
      <c r="N458" s="46"/>
      <c r="O458" s="46"/>
      <c r="P458" s="44"/>
    </row>
    <row r="459" spans="1:16" ht="84.95" customHeight="1" x14ac:dyDescent="0.25">
      <c r="A459" s="41"/>
      <c r="B459" s="47"/>
      <c r="C459" s="46"/>
      <c r="D459" s="46"/>
      <c r="E459" s="46"/>
      <c r="F459" s="46"/>
      <c r="G459" s="46"/>
      <c r="H459" s="46"/>
      <c r="I459" s="26" t="str">
        <f t="shared" si="7"/>
        <v/>
      </c>
      <c r="J459" s="46"/>
      <c r="K459" s="46"/>
      <c r="L459" s="46"/>
      <c r="M459" s="46"/>
      <c r="N459" s="46"/>
      <c r="O459" s="46"/>
      <c r="P459" s="44"/>
    </row>
    <row r="460" spans="1:16" ht="84.95" customHeight="1" x14ac:dyDescent="0.25">
      <c r="A460" s="41"/>
      <c r="B460" s="47"/>
      <c r="C460" s="46"/>
      <c r="D460" s="46"/>
      <c r="E460" s="46"/>
      <c r="F460" s="46"/>
      <c r="G460" s="46"/>
      <c r="H460" s="46"/>
      <c r="I460" s="26" t="str">
        <f t="shared" si="7"/>
        <v/>
      </c>
      <c r="J460" s="46"/>
      <c r="K460" s="46"/>
      <c r="L460" s="46"/>
      <c r="M460" s="46"/>
      <c r="N460" s="46"/>
      <c r="O460" s="46"/>
      <c r="P460" s="44"/>
    </row>
    <row r="461" spans="1:16" ht="84.95" customHeight="1" x14ac:dyDescent="0.25">
      <c r="A461" s="41"/>
      <c r="B461" s="47"/>
      <c r="C461" s="46"/>
      <c r="D461" s="46"/>
      <c r="E461" s="46"/>
      <c r="F461" s="46"/>
      <c r="G461" s="46"/>
      <c r="H461" s="46"/>
      <c r="I461" s="26" t="str">
        <f t="shared" si="7"/>
        <v/>
      </c>
      <c r="J461" s="46"/>
      <c r="K461" s="46"/>
      <c r="L461" s="46"/>
      <c r="M461" s="46"/>
      <c r="N461" s="46"/>
      <c r="O461" s="46"/>
      <c r="P461" s="44"/>
    </row>
    <row r="462" spans="1:16" ht="84.95" customHeight="1" x14ac:dyDescent="0.25">
      <c r="A462" s="41"/>
      <c r="B462" s="47"/>
      <c r="C462" s="46"/>
      <c r="D462" s="46"/>
      <c r="E462" s="46"/>
      <c r="F462" s="46"/>
      <c r="G462" s="46"/>
      <c r="H462" s="46"/>
      <c r="I462" s="26" t="str">
        <f t="shared" si="7"/>
        <v/>
      </c>
      <c r="J462" s="46"/>
      <c r="K462" s="46"/>
      <c r="L462" s="46"/>
      <c r="M462" s="46"/>
      <c r="N462" s="46"/>
      <c r="O462" s="46"/>
      <c r="P462" s="44"/>
    </row>
    <row r="463" spans="1:16" ht="84.95" customHeight="1" x14ac:dyDescent="0.25">
      <c r="A463" s="41"/>
      <c r="B463" s="47"/>
      <c r="C463" s="46"/>
      <c r="D463" s="46"/>
      <c r="E463" s="46"/>
      <c r="F463" s="46"/>
      <c r="G463" s="46"/>
      <c r="H463" s="46"/>
      <c r="I463" s="26" t="str">
        <f t="shared" si="7"/>
        <v/>
      </c>
      <c r="J463" s="46"/>
      <c r="K463" s="46"/>
      <c r="L463" s="46"/>
      <c r="M463" s="46"/>
      <c r="N463" s="46"/>
      <c r="O463" s="46"/>
      <c r="P463" s="44"/>
    </row>
    <row r="464" spans="1:16" ht="84.95" customHeight="1" x14ac:dyDescent="0.25">
      <c r="A464" s="41"/>
      <c r="B464" s="47"/>
      <c r="C464" s="46"/>
      <c r="D464" s="46"/>
      <c r="E464" s="46"/>
      <c r="F464" s="46"/>
      <c r="G464" s="46"/>
      <c r="H464" s="46"/>
      <c r="I464" s="26" t="str">
        <f t="shared" si="7"/>
        <v/>
      </c>
      <c r="J464" s="46"/>
      <c r="K464" s="46"/>
      <c r="L464" s="46"/>
      <c r="M464" s="46"/>
      <c r="N464" s="46"/>
      <c r="O464" s="46"/>
      <c r="P464" s="44"/>
    </row>
    <row r="465" spans="1:16" ht="84.95" customHeight="1" x14ac:dyDescent="0.25">
      <c r="A465" s="41"/>
      <c r="B465" s="47"/>
      <c r="C465" s="46"/>
      <c r="D465" s="46"/>
      <c r="E465" s="46"/>
      <c r="F465" s="46"/>
      <c r="G465" s="46"/>
      <c r="H465" s="46"/>
      <c r="I465" s="26" t="str">
        <f t="shared" si="7"/>
        <v/>
      </c>
      <c r="J465" s="46"/>
      <c r="K465" s="46"/>
      <c r="L465" s="46"/>
      <c r="M465" s="46"/>
      <c r="N465" s="46"/>
      <c r="O465" s="46"/>
      <c r="P465" s="44"/>
    </row>
    <row r="466" spans="1:16" ht="84.95" customHeight="1" x14ac:dyDescent="0.25">
      <c r="A466" s="41"/>
      <c r="B466" s="47"/>
      <c r="C466" s="46"/>
      <c r="D466" s="46"/>
      <c r="E466" s="46"/>
      <c r="F466" s="46"/>
      <c r="G466" s="46"/>
      <c r="H466" s="46"/>
      <c r="I466" s="26" t="str">
        <f t="shared" si="7"/>
        <v/>
      </c>
      <c r="J466" s="46"/>
      <c r="K466" s="46"/>
      <c r="L466" s="46"/>
      <c r="M466" s="46"/>
      <c r="N466" s="46"/>
      <c r="O466" s="46"/>
      <c r="P466" s="44"/>
    </row>
    <row r="467" spans="1:16" ht="84.95" customHeight="1" x14ac:dyDescent="0.25">
      <c r="A467" s="41"/>
      <c r="B467" s="47"/>
      <c r="C467" s="46"/>
      <c r="D467" s="46"/>
      <c r="E467" s="46"/>
      <c r="F467" s="46"/>
      <c r="G467" s="46"/>
      <c r="H467" s="46"/>
      <c r="I467" s="26" t="str">
        <f t="shared" si="7"/>
        <v/>
      </c>
      <c r="J467" s="46"/>
      <c r="K467" s="46"/>
      <c r="L467" s="46"/>
      <c r="M467" s="46"/>
      <c r="N467" s="46"/>
      <c r="O467" s="46"/>
      <c r="P467" s="44"/>
    </row>
    <row r="468" spans="1:16" ht="84.95" customHeight="1" x14ac:dyDescent="0.25">
      <c r="A468" s="41"/>
      <c r="B468" s="47"/>
      <c r="C468" s="46"/>
      <c r="D468" s="46"/>
      <c r="E468" s="46"/>
      <c r="F468" s="46"/>
      <c r="G468" s="46"/>
      <c r="H468" s="46"/>
      <c r="I468" s="26" t="str">
        <f t="shared" si="7"/>
        <v/>
      </c>
      <c r="J468" s="46"/>
      <c r="K468" s="46"/>
      <c r="L468" s="46"/>
      <c r="M468" s="46"/>
      <c r="N468" s="46"/>
      <c r="O468" s="46"/>
      <c r="P468" s="44"/>
    </row>
    <row r="469" spans="1:16" ht="84.95" customHeight="1" x14ac:dyDescent="0.25">
      <c r="A469" s="41"/>
      <c r="B469" s="47"/>
      <c r="C469" s="46"/>
      <c r="D469" s="46"/>
      <c r="E469" s="46"/>
      <c r="F469" s="46"/>
      <c r="G469" s="46"/>
      <c r="H469" s="46"/>
      <c r="I469" s="26" t="str">
        <f t="shared" si="7"/>
        <v/>
      </c>
      <c r="J469" s="46"/>
      <c r="K469" s="46"/>
      <c r="L469" s="46"/>
      <c r="M469" s="46"/>
      <c r="N469" s="46"/>
      <c r="O469" s="46"/>
      <c r="P469" s="44"/>
    </row>
    <row r="470" spans="1:16" ht="84.95" customHeight="1" x14ac:dyDescent="0.25">
      <c r="A470" s="41"/>
      <c r="B470" s="47"/>
      <c r="C470" s="46"/>
      <c r="D470" s="46"/>
      <c r="E470" s="46"/>
      <c r="F470" s="46"/>
      <c r="G470" s="46"/>
      <c r="H470" s="46"/>
      <c r="I470" s="26" t="str">
        <f t="shared" si="7"/>
        <v/>
      </c>
      <c r="J470" s="46"/>
      <c r="K470" s="46"/>
      <c r="L470" s="46"/>
      <c r="M470" s="46"/>
      <c r="N470" s="46"/>
      <c r="O470" s="46"/>
      <c r="P470" s="44"/>
    </row>
    <row r="471" spans="1:16" ht="84.95" customHeight="1" x14ac:dyDescent="0.25">
      <c r="A471" s="41"/>
      <c r="B471" s="47"/>
      <c r="C471" s="46"/>
      <c r="D471" s="46"/>
      <c r="E471" s="46"/>
      <c r="F471" s="46"/>
      <c r="G471" s="46"/>
      <c r="H471" s="46"/>
      <c r="I471" s="26" t="str">
        <f t="shared" si="7"/>
        <v/>
      </c>
      <c r="J471" s="46"/>
      <c r="K471" s="46"/>
      <c r="L471" s="46"/>
      <c r="M471" s="46"/>
      <c r="N471" s="46"/>
      <c r="O471" s="46"/>
      <c r="P471" s="44"/>
    </row>
    <row r="472" spans="1:16" ht="84.95" customHeight="1" x14ac:dyDescent="0.25">
      <c r="A472" s="41"/>
      <c r="B472" s="47"/>
      <c r="C472" s="46"/>
      <c r="D472" s="46"/>
      <c r="E472" s="46"/>
      <c r="F472" s="46"/>
      <c r="G472" s="46"/>
      <c r="H472" s="46"/>
      <c r="I472" s="26" t="str">
        <f t="shared" si="7"/>
        <v/>
      </c>
      <c r="J472" s="46"/>
      <c r="K472" s="46"/>
      <c r="L472" s="46"/>
      <c r="M472" s="46"/>
      <c r="N472" s="46"/>
      <c r="O472" s="46"/>
      <c r="P472" s="44"/>
    </row>
    <row r="473" spans="1:16" ht="84.95" customHeight="1" x14ac:dyDescent="0.25">
      <c r="A473" s="41"/>
      <c r="B473" s="47"/>
      <c r="C473" s="46"/>
      <c r="D473" s="46"/>
      <c r="E473" s="46"/>
      <c r="F473" s="46"/>
      <c r="G473" s="46"/>
      <c r="H473" s="46"/>
      <c r="I473" s="26" t="str">
        <f t="shared" si="7"/>
        <v/>
      </c>
      <c r="J473" s="46"/>
      <c r="K473" s="46"/>
      <c r="L473" s="46"/>
      <c r="M473" s="46"/>
      <c r="N473" s="46"/>
      <c r="O473" s="46"/>
      <c r="P473" s="44"/>
    </row>
    <row r="474" spans="1:16" ht="84.95" customHeight="1" x14ac:dyDescent="0.25">
      <c r="A474" s="41"/>
      <c r="B474" s="47"/>
      <c r="C474" s="46"/>
      <c r="D474" s="46"/>
      <c r="E474" s="46"/>
      <c r="F474" s="46"/>
      <c r="G474" s="46"/>
      <c r="H474" s="46"/>
      <c r="I474" s="26" t="str">
        <f t="shared" si="7"/>
        <v/>
      </c>
      <c r="J474" s="46"/>
      <c r="K474" s="46"/>
      <c r="L474" s="46"/>
      <c r="M474" s="46"/>
      <c r="N474" s="46"/>
      <c r="O474" s="46"/>
      <c r="P474" s="44"/>
    </row>
    <row r="475" spans="1:16" ht="84.95" customHeight="1" x14ac:dyDescent="0.25">
      <c r="A475" s="41"/>
      <c r="B475" s="47"/>
      <c r="C475" s="46"/>
      <c r="D475" s="46"/>
      <c r="E475" s="46"/>
      <c r="F475" s="46"/>
      <c r="G475" s="46"/>
      <c r="H475" s="46"/>
      <c r="I475" s="26" t="str">
        <f t="shared" si="7"/>
        <v/>
      </c>
      <c r="J475" s="46"/>
      <c r="K475" s="46"/>
      <c r="L475" s="46"/>
      <c r="M475" s="46"/>
      <c r="N475" s="46"/>
      <c r="O475" s="46"/>
      <c r="P475" s="44"/>
    </row>
    <row r="476" spans="1:16" ht="84.95" customHeight="1" x14ac:dyDescent="0.25">
      <c r="A476" s="41"/>
      <c r="B476" s="47"/>
      <c r="C476" s="46"/>
      <c r="D476" s="46"/>
      <c r="E476" s="46"/>
      <c r="F476" s="46"/>
      <c r="G476" s="46"/>
      <c r="H476" s="46"/>
      <c r="I476" s="26" t="str">
        <f t="shared" si="7"/>
        <v/>
      </c>
      <c r="J476" s="46"/>
      <c r="K476" s="46"/>
      <c r="L476" s="46"/>
      <c r="M476" s="46"/>
      <c r="N476" s="46"/>
      <c r="O476" s="46"/>
      <c r="P476" s="44"/>
    </row>
    <row r="477" spans="1:16" ht="84.95" customHeight="1" x14ac:dyDescent="0.25">
      <c r="A477" s="41"/>
      <c r="B477" s="47"/>
      <c r="C477" s="46"/>
      <c r="D477" s="46"/>
      <c r="E477" s="46"/>
      <c r="F477" s="46"/>
      <c r="G477" s="46"/>
      <c r="H477" s="46"/>
      <c r="I477" s="26" t="str">
        <f t="shared" si="7"/>
        <v/>
      </c>
      <c r="J477" s="46"/>
      <c r="K477" s="46"/>
      <c r="L477" s="46"/>
      <c r="M477" s="46"/>
      <c r="N477" s="46"/>
      <c r="O477" s="46"/>
      <c r="P477" s="44"/>
    </row>
    <row r="478" spans="1:16" ht="84.95" customHeight="1" x14ac:dyDescent="0.25">
      <c r="A478" s="41"/>
      <c r="B478" s="47"/>
      <c r="C478" s="46"/>
      <c r="D478" s="46"/>
      <c r="E478" s="46"/>
      <c r="F478" s="46"/>
      <c r="G478" s="46"/>
      <c r="H478" s="46"/>
      <c r="I478" s="26" t="str">
        <f t="shared" si="7"/>
        <v/>
      </c>
      <c r="J478" s="46"/>
      <c r="K478" s="46"/>
      <c r="L478" s="46"/>
      <c r="M478" s="46"/>
      <c r="N478" s="46"/>
      <c r="O478" s="46"/>
      <c r="P478" s="44"/>
    </row>
    <row r="479" spans="1:16" ht="84.95" customHeight="1" x14ac:dyDescent="0.25">
      <c r="A479" s="41"/>
      <c r="B479" s="47"/>
      <c r="C479" s="46"/>
      <c r="D479" s="46"/>
      <c r="E479" s="46"/>
      <c r="F479" s="46"/>
      <c r="G479" s="46"/>
      <c r="H479" s="46"/>
      <c r="I479" s="26" t="str">
        <f t="shared" si="7"/>
        <v/>
      </c>
      <c r="J479" s="46"/>
      <c r="K479" s="46"/>
      <c r="L479" s="46"/>
      <c r="M479" s="46"/>
      <c r="N479" s="46"/>
      <c r="O479" s="46"/>
      <c r="P479" s="44"/>
    </row>
    <row r="480" spans="1:16" ht="84.95" customHeight="1" x14ac:dyDescent="0.25">
      <c r="A480" s="41"/>
      <c r="B480" s="47"/>
      <c r="C480" s="46"/>
      <c r="D480" s="46"/>
      <c r="E480" s="46"/>
      <c r="F480" s="46"/>
      <c r="G480" s="46"/>
      <c r="H480" s="46"/>
      <c r="I480" s="26" t="str">
        <f t="shared" si="7"/>
        <v/>
      </c>
      <c r="J480" s="46"/>
      <c r="K480" s="46"/>
      <c r="L480" s="46"/>
      <c r="M480" s="46"/>
      <c r="N480" s="46"/>
      <c r="O480" s="46"/>
      <c r="P480" s="44"/>
    </row>
    <row r="481" spans="1:16" ht="84.95" customHeight="1" x14ac:dyDescent="0.25">
      <c r="A481" s="41"/>
      <c r="B481" s="47"/>
      <c r="C481" s="46"/>
      <c r="D481" s="46"/>
      <c r="E481" s="46"/>
      <c r="F481" s="46"/>
      <c r="G481" s="46"/>
      <c r="H481" s="46"/>
      <c r="I481" s="26" t="str">
        <f t="shared" si="7"/>
        <v/>
      </c>
      <c r="J481" s="46"/>
      <c r="K481" s="46"/>
      <c r="L481" s="46"/>
      <c r="M481" s="46"/>
      <c r="N481" s="46"/>
      <c r="O481" s="46"/>
      <c r="P481" s="44"/>
    </row>
    <row r="482" spans="1:16" ht="84.95" customHeight="1" x14ac:dyDescent="0.25">
      <c r="A482" s="41"/>
      <c r="B482" s="47"/>
      <c r="C482" s="46"/>
      <c r="D482" s="46"/>
      <c r="E482" s="46"/>
      <c r="F482" s="46"/>
      <c r="G482" s="46"/>
      <c r="H482" s="46"/>
      <c r="I482" s="26" t="str">
        <f t="shared" si="7"/>
        <v/>
      </c>
      <c r="J482" s="46"/>
      <c r="K482" s="46"/>
      <c r="L482" s="46"/>
      <c r="M482" s="46"/>
      <c r="N482" s="46"/>
      <c r="O482" s="46"/>
      <c r="P482" s="44"/>
    </row>
    <row r="483" spans="1:16" ht="84.95" customHeight="1" x14ac:dyDescent="0.25">
      <c r="A483" s="41"/>
      <c r="B483" s="47"/>
      <c r="C483" s="46"/>
      <c r="D483" s="46"/>
      <c r="E483" s="46"/>
      <c r="F483" s="46"/>
      <c r="G483" s="46"/>
      <c r="H483" s="46"/>
      <c r="I483" s="26" t="str">
        <f t="shared" si="7"/>
        <v/>
      </c>
      <c r="J483" s="46"/>
      <c r="K483" s="46"/>
      <c r="L483" s="46"/>
      <c r="M483" s="46"/>
      <c r="N483" s="46"/>
      <c r="O483" s="46"/>
      <c r="P483" s="44"/>
    </row>
    <row r="484" spans="1:16" ht="84.95" customHeight="1" x14ac:dyDescent="0.25">
      <c r="A484" s="41"/>
      <c r="B484" s="47"/>
      <c r="C484" s="46"/>
      <c r="D484" s="46"/>
      <c r="E484" s="46"/>
      <c r="F484" s="46"/>
      <c r="G484" s="46"/>
      <c r="H484" s="46"/>
      <c r="I484" s="26" t="str">
        <f t="shared" si="7"/>
        <v/>
      </c>
      <c r="J484" s="46"/>
      <c r="K484" s="46"/>
      <c r="L484" s="46"/>
      <c r="M484" s="46"/>
      <c r="N484" s="46"/>
      <c r="O484" s="46"/>
      <c r="P484" s="44"/>
    </row>
    <row r="485" spans="1:16" ht="84.95" customHeight="1" x14ac:dyDescent="0.25">
      <c r="A485" s="41"/>
      <c r="B485" s="47"/>
      <c r="C485" s="46"/>
      <c r="D485" s="46"/>
      <c r="E485" s="46"/>
      <c r="F485" s="46"/>
      <c r="G485" s="46"/>
      <c r="H485" s="46"/>
      <c r="I485" s="26" t="str">
        <f t="shared" si="7"/>
        <v/>
      </c>
      <c r="J485" s="46"/>
      <c r="K485" s="46"/>
      <c r="L485" s="46"/>
      <c r="M485" s="46"/>
      <c r="N485" s="46"/>
      <c r="O485" s="46"/>
      <c r="P485" s="44"/>
    </row>
    <row r="486" spans="1:16" ht="84.95" customHeight="1" x14ac:dyDescent="0.25">
      <c r="A486" s="41"/>
      <c r="B486" s="47"/>
      <c r="C486" s="46"/>
      <c r="D486" s="46"/>
      <c r="E486" s="46"/>
      <c r="F486" s="46"/>
      <c r="G486" s="46"/>
      <c r="H486" s="46"/>
      <c r="I486" s="26" t="str">
        <f t="shared" si="7"/>
        <v/>
      </c>
      <c r="J486" s="46"/>
      <c r="K486" s="46"/>
      <c r="L486" s="46"/>
      <c r="M486" s="46"/>
      <c r="N486" s="46"/>
      <c r="O486" s="46"/>
      <c r="P486" s="44"/>
    </row>
    <row r="487" spans="1:16" ht="84.95" customHeight="1" x14ac:dyDescent="0.25">
      <c r="A487" s="41"/>
      <c r="B487" s="47"/>
      <c r="C487" s="46"/>
      <c r="D487" s="46"/>
      <c r="E487" s="46"/>
      <c r="F487" s="46"/>
      <c r="G487" s="46"/>
      <c r="H487" s="46"/>
      <c r="I487" s="26" t="str">
        <f t="shared" si="7"/>
        <v/>
      </c>
      <c r="J487" s="46"/>
      <c r="K487" s="46"/>
      <c r="L487" s="46"/>
      <c r="M487" s="46"/>
      <c r="N487" s="46"/>
      <c r="O487" s="46"/>
      <c r="P487" s="44"/>
    </row>
    <row r="488" spans="1:16" ht="84.95" customHeight="1" x14ac:dyDescent="0.25">
      <c r="A488" s="41"/>
      <c r="B488" s="47"/>
      <c r="C488" s="46"/>
      <c r="D488" s="46"/>
      <c r="E488" s="46"/>
      <c r="F488" s="46"/>
      <c r="G488" s="46"/>
      <c r="H488" s="46"/>
      <c r="I488" s="26" t="str">
        <f t="shared" si="7"/>
        <v/>
      </c>
      <c r="J488" s="46"/>
      <c r="K488" s="46"/>
      <c r="L488" s="46"/>
      <c r="M488" s="46"/>
      <c r="N488" s="46"/>
      <c r="O488" s="46"/>
      <c r="P488" s="44"/>
    </row>
    <row r="489" spans="1:16" ht="84.95" customHeight="1" x14ac:dyDescent="0.25">
      <c r="A489" s="41"/>
      <c r="B489" s="47"/>
      <c r="C489" s="46"/>
      <c r="D489" s="46"/>
      <c r="E489" s="46"/>
      <c r="F489" s="46"/>
      <c r="G489" s="46"/>
      <c r="H489" s="46"/>
      <c r="I489" s="26" t="str">
        <f t="shared" si="7"/>
        <v/>
      </c>
      <c r="J489" s="46"/>
      <c r="K489" s="46"/>
      <c r="L489" s="46"/>
      <c r="M489" s="46"/>
      <c r="N489" s="46"/>
      <c r="O489" s="46"/>
      <c r="P489" s="44"/>
    </row>
    <row r="490" spans="1:16" ht="84.95" customHeight="1" x14ac:dyDescent="0.25">
      <c r="A490" s="41"/>
      <c r="B490" s="47"/>
      <c r="C490" s="46"/>
      <c r="D490" s="46"/>
      <c r="E490" s="46"/>
      <c r="F490" s="46"/>
      <c r="G490" s="46"/>
      <c r="H490" s="46"/>
      <c r="I490" s="26" t="str">
        <f t="shared" si="7"/>
        <v/>
      </c>
      <c r="J490" s="46"/>
      <c r="K490" s="46"/>
      <c r="L490" s="46"/>
      <c r="M490" s="46"/>
      <c r="N490" s="46"/>
      <c r="O490" s="46"/>
      <c r="P490" s="44"/>
    </row>
    <row r="491" spans="1:16" ht="84.95" customHeight="1" x14ac:dyDescent="0.25">
      <c r="A491" s="41"/>
      <c r="B491" s="47"/>
      <c r="C491" s="46"/>
      <c r="D491" s="46"/>
      <c r="E491" s="46"/>
      <c r="F491" s="46"/>
      <c r="G491" s="46"/>
      <c r="H491" s="46"/>
      <c r="I491" s="26" t="str">
        <f t="shared" si="7"/>
        <v/>
      </c>
      <c r="J491" s="46"/>
      <c r="K491" s="46"/>
      <c r="L491" s="46"/>
      <c r="M491" s="46"/>
      <c r="N491" s="46"/>
      <c r="O491" s="46"/>
      <c r="P491" s="44"/>
    </row>
    <row r="492" spans="1:16" ht="84.95" customHeight="1" x14ac:dyDescent="0.25">
      <c r="A492" s="41"/>
      <c r="B492" s="47"/>
      <c r="C492" s="46"/>
      <c r="D492" s="46"/>
      <c r="E492" s="46"/>
      <c r="F492" s="46"/>
      <c r="G492" s="46"/>
      <c r="H492" s="46"/>
      <c r="I492" s="26" t="str">
        <f t="shared" si="7"/>
        <v/>
      </c>
      <c r="J492" s="46"/>
      <c r="K492" s="46"/>
      <c r="L492" s="46"/>
      <c r="M492" s="46"/>
      <c r="N492" s="46"/>
      <c r="O492" s="46"/>
      <c r="P492" s="44"/>
    </row>
    <row r="493" spans="1:16" ht="84.95" customHeight="1" x14ac:dyDescent="0.25">
      <c r="A493" s="41"/>
      <c r="B493" s="47"/>
      <c r="C493" s="46"/>
      <c r="D493" s="46"/>
      <c r="E493" s="46"/>
      <c r="F493" s="46"/>
      <c r="G493" s="46"/>
      <c r="H493" s="46"/>
      <c r="I493" s="26" t="str">
        <f t="shared" si="7"/>
        <v/>
      </c>
      <c r="J493" s="46"/>
      <c r="K493" s="46"/>
      <c r="L493" s="46"/>
      <c r="M493" s="46"/>
      <c r="N493" s="46"/>
      <c r="O493" s="46"/>
      <c r="P493" s="44"/>
    </row>
    <row r="494" spans="1:16" ht="84.95" customHeight="1" x14ac:dyDescent="0.25">
      <c r="A494" s="41"/>
      <c r="B494" s="47"/>
      <c r="C494" s="46"/>
      <c r="D494" s="46"/>
      <c r="E494" s="46"/>
      <c r="F494" s="46"/>
      <c r="G494" s="46"/>
      <c r="H494" s="46"/>
      <c r="I494" s="26" t="str">
        <f t="shared" si="7"/>
        <v/>
      </c>
      <c r="J494" s="46"/>
      <c r="K494" s="46"/>
      <c r="L494" s="46"/>
      <c r="M494" s="46"/>
      <c r="N494" s="46"/>
      <c r="O494" s="46"/>
      <c r="P494" s="44"/>
    </row>
    <row r="495" spans="1:16" ht="84.95" customHeight="1" x14ac:dyDescent="0.25">
      <c r="A495" s="41"/>
      <c r="B495" s="47"/>
      <c r="C495" s="46"/>
      <c r="D495" s="46"/>
      <c r="E495" s="46"/>
      <c r="F495" s="46"/>
      <c r="G495" s="46"/>
      <c r="H495" s="46"/>
      <c r="I495" s="26" t="str">
        <f t="shared" si="7"/>
        <v/>
      </c>
      <c r="J495" s="46"/>
      <c r="K495" s="46"/>
      <c r="L495" s="46"/>
      <c r="M495" s="46"/>
      <c r="N495" s="46"/>
      <c r="O495" s="46"/>
      <c r="P495" s="44"/>
    </row>
    <row r="496" spans="1:16" ht="84.95" customHeight="1" x14ac:dyDescent="0.25">
      <c r="A496" s="41"/>
      <c r="B496" s="47"/>
      <c r="C496" s="46"/>
      <c r="D496" s="46"/>
      <c r="E496" s="46"/>
      <c r="F496" s="46"/>
      <c r="G496" s="46"/>
      <c r="H496" s="46"/>
      <c r="I496" s="26" t="str">
        <f t="shared" si="7"/>
        <v/>
      </c>
      <c r="J496" s="46"/>
      <c r="K496" s="46"/>
      <c r="L496" s="46"/>
      <c r="M496" s="46"/>
      <c r="N496" s="46"/>
      <c r="O496" s="46"/>
      <c r="P496" s="44"/>
    </row>
    <row r="497" spans="1:16" ht="84.95" customHeight="1" x14ac:dyDescent="0.25">
      <c r="A497" s="41"/>
      <c r="B497" s="47"/>
      <c r="C497" s="46"/>
      <c r="D497" s="46"/>
      <c r="E497" s="46"/>
      <c r="F497" s="46"/>
      <c r="G497" s="46"/>
      <c r="H497" s="46"/>
      <c r="I497" s="26" t="str">
        <f t="shared" si="7"/>
        <v/>
      </c>
      <c r="J497" s="46"/>
      <c r="K497" s="46"/>
      <c r="L497" s="46"/>
      <c r="M497" s="46"/>
      <c r="N497" s="46"/>
      <c r="O497" s="46"/>
      <c r="P497" s="44"/>
    </row>
    <row r="498" spans="1:16" ht="84.95" customHeight="1" x14ac:dyDescent="0.25">
      <c r="A498" s="41"/>
      <c r="B498" s="47"/>
      <c r="C498" s="46"/>
      <c r="D498" s="46"/>
      <c r="E498" s="46"/>
      <c r="F498" s="46"/>
      <c r="G498" s="46"/>
      <c r="H498" s="46"/>
      <c r="I498" s="26" t="str">
        <f t="shared" si="7"/>
        <v/>
      </c>
      <c r="J498" s="46"/>
      <c r="K498" s="46"/>
      <c r="L498" s="46"/>
      <c r="M498" s="46"/>
      <c r="N498" s="46"/>
      <c r="O498" s="46"/>
      <c r="P498" s="44"/>
    </row>
    <row r="499" spans="1:16" ht="84.95" customHeight="1" x14ac:dyDescent="0.25">
      <c r="A499" s="41"/>
      <c r="B499" s="47"/>
      <c r="C499" s="46"/>
      <c r="D499" s="46"/>
      <c r="E499" s="46"/>
      <c r="F499" s="46"/>
      <c r="G499" s="46"/>
      <c r="H499" s="46"/>
      <c r="I499" s="26" t="str">
        <f t="shared" si="7"/>
        <v/>
      </c>
      <c r="J499" s="46"/>
      <c r="K499" s="46"/>
      <c r="L499" s="46"/>
      <c r="M499" s="46"/>
      <c r="N499" s="46"/>
      <c r="O499" s="46"/>
      <c r="P499" s="44"/>
    </row>
    <row r="500" spans="1:16" ht="84.95" customHeight="1" x14ac:dyDescent="0.25">
      <c r="A500" s="41"/>
      <c r="B500" s="47"/>
      <c r="C500" s="46"/>
      <c r="D500" s="46"/>
      <c r="E500" s="46"/>
      <c r="F500" s="46"/>
      <c r="G500" s="46"/>
      <c r="H500" s="46"/>
      <c r="I500" s="26" t="str">
        <f t="shared" si="7"/>
        <v/>
      </c>
      <c r="J500" s="46"/>
      <c r="K500" s="46"/>
      <c r="L500" s="46"/>
      <c r="M500" s="46"/>
      <c r="N500" s="46"/>
      <c r="O500" s="46"/>
      <c r="P500" s="44"/>
    </row>
    <row r="501" spans="1:16" ht="84.95" customHeight="1" x14ac:dyDescent="0.25">
      <c r="A501" s="41"/>
      <c r="B501" s="47"/>
      <c r="C501" s="46"/>
      <c r="D501" s="46"/>
      <c r="E501" s="46"/>
      <c r="F501" s="46"/>
      <c r="G501" s="46"/>
      <c r="H501" s="46"/>
      <c r="I501" s="26" t="str">
        <f t="shared" si="7"/>
        <v/>
      </c>
      <c r="J501" s="46"/>
      <c r="K501" s="46"/>
      <c r="L501" s="46"/>
      <c r="M501" s="46"/>
      <c r="N501" s="46"/>
      <c r="O501" s="46"/>
      <c r="P501" s="44"/>
    </row>
    <row r="502" spans="1:16" ht="84.95" customHeight="1" x14ac:dyDescent="0.25">
      <c r="A502" s="41"/>
      <c r="B502" s="47"/>
      <c r="C502" s="46"/>
      <c r="D502" s="46"/>
      <c r="E502" s="46"/>
      <c r="F502" s="46"/>
      <c r="G502" s="46"/>
      <c r="H502" s="46"/>
      <c r="I502" s="26" t="str">
        <f t="shared" si="7"/>
        <v/>
      </c>
      <c r="J502" s="46"/>
      <c r="K502" s="46"/>
      <c r="L502" s="46"/>
      <c r="M502" s="46"/>
      <c r="N502" s="46"/>
      <c r="O502" s="46"/>
      <c r="P502" s="44"/>
    </row>
    <row r="503" spans="1:16" ht="84.95" customHeight="1" x14ac:dyDescent="0.25">
      <c r="A503" s="41"/>
      <c r="B503" s="47"/>
      <c r="C503" s="46"/>
      <c r="D503" s="46"/>
      <c r="E503" s="46"/>
      <c r="F503" s="46"/>
      <c r="G503" s="46"/>
      <c r="H503" s="46"/>
      <c r="I503" s="26" t="str">
        <f t="shared" si="7"/>
        <v/>
      </c>
      <c r="J503" s="46"/>
      <c r="K503" s="46"/>
      <c r="L503" s="46"/>
      <c r="M503" s="46"/>
      <c r="N503" s="46"/>
      <c r="O503" s="46"/>
      <c r="P503" s="44"/>
    </row>
    <row r="504" spans="1:16" ht="84.95" customHeight="1" x14ac:dyDescent="0.25">
      <c r="A504" s="41"/>
      <c r="B504" s="47"/>
      <c r="C504" s="46"/>
      <c r="D504" s="46"/>
      <c r="E504" s="46"/>
      <c r="F504" s="46"/>
      <c r="G504" s="46"/>
      <c r="H504" s="46"/>
      <c r="I504" s="26" t="str">
        <f t="shared" si="7"/>
        <v/>
      </c>
      <c r="J504" s="46"/>
      <c r="K504" s="46"/>
      <c r="L504" s="46"/>
      <c r="M504" s="46"/>
      <c r="N504" s="46"/>
      <c r="O504" s="46"/>
      <c r="P504" s="44"/>
    </row>
    <row r="505" spans="1:16" ht="84.95" customHeight="1" x14ac:dyDescent="0.25">
      <c r="A505" s="41"/>
      <c r="B505" s="47"/>
      <c r="C505" s="46"/>
      <c r="D505" s="46"/>
      <c r="E505" s="46"/>
      <c r="F505" s="46"/>
      <c r="G505" s="46"/>
      <c r="H505" s="46"/>
      <c r="I505" s="26" t="str">
        <f t="shared" si="7"/>
        <v/>
      </c>
      <c r="J505" s="46"/>
      <c r="K505" s="46"/>
      <c r="L505" s="46"/>
      <c r="M505" s="46"/>
      <c r="N505" s="46"/>
      <c r="O505" s="46"/>
      <c r="P505" s="44"/>
    </row>
    <row r="506" spans="1:16" ht="84.95" customHeight="1" x14ac:dyDescent="0.25">
      <c r="A506" s="41"/>
      <c r="B506" s="47"/>
      <c r="C506" s="46"/>
      <c r="D506" s="46"/>
      <c r="E506" s="46"/>
      <c r="F506" s="46"/>
      <c r="G506" s="46"/>
      <c r="H506" s="46"/>
      <c r="I506" s="26" t="str">
        <f t="shared" si="7"/>
        <v/>
      </c>
      <c r="J506" s="46"/>
      <c r="K506" s="46"/>
      <c r="L506" s="46"/>
      <c r="M506" s="46"/>
      <c r="N506" s="46"/>
      <c r="O506" s="46"/>
      <c r="P506" s="44"/>
    </row>
    <row r="507" spans="1:16" ht="84.95" customHeight="1" x14ac:dyDescent="0.25">
      <c r="A507" s="41"/>
      <c r="B507" s="47"/>
      <c r="C507" s="46"/>
      <c r="D507" s="46"/>
      <c r="E507" s="46"/>
      <c r="F507" s="46"/>
      <c r="G507" s="46"/>
      <c r="H507" s="46"/>
      <c r="I507" s="26" t="str">
        <f t="shared" si="7"/>
        <v/>
      </c>
      <c r="J507" s="46"/>
      <c r="K507" s="46"/>
      <c r="L507" s="46"/>
      <c r="M507" s="46"/>
      <c r="N507" s="46"/>
      <c r="O507" s="46"/>
      <c r="P507" s="44"/>
    </row>
    <row r="508" spans="1:16" ht="84.95" customHeight="1" x14ac:dyDescent="0.25">
      <c r="A508" s="41"/>
      <c r="B508" s="47"/>
      <c r="C508" s="46"/>
      <c r="D508" s="46"/>
      <c r="E508" s="46"/>
      <c r="F508" s="46"/>
      <c r="G508" s="46"/>
      <c r="H508" s="46"/>
      <c r="I508" s="26" t="str">
        <f t="shared" si="7"/>
        <v/>
      </c>
      <c r="J508" s="46"/>
      <c r="K508" s="46"/>
      <c r="L508" s="46"/>
      <c r="M508" s="46"/>
      <c r="N508" s="46"/>
      <c r="O508" s="46"/>
      <c r="P508" s="44"/>
    </row>
    <row r="509" spans="1:16" ht="84.95" customHeight="1" x14ac:dyDescent="0.25">
      <c r="A509" s="41"/>
      <c r="B509" s="47"/>
      <c r="C509" s="46"/>
      <c r="D509" s="46"/>
      <c r="E509" s="46"/>
      <c r="F509" s="46"/>
      <c r="G509" s="46"/>
      <c r="H509" s="46"/>
      <c r="I509" s="26" t="str">
        <f t="shared" si="7"/>
        <v/>
      </c>
      <c r="J509" s="46"/>
      <c r="K509" s="46"/>
      <c r="L509" s="46"/>
      <c r="M509" s="46"/>
      <c r="N509" s="46"/>
      <c r="O509" s="46"/>
      <c r="P509" s="44"/>
    </row>
    <row r="510" spans="1:16" ht="84.95" customHeight="1" x14ac:dyDescent="0.25">
      <c r="A510" s="41"/>
      <c r="B510" s="47"/>
      <c r="C510" s="46"/>
      <c r="D510" s="46"/>
      <c r="E510" s="46"/>
      <c r="F510" s="46"/>
      <c r="G510" s="46"/>
      <c r="H510" s="46"/>
      <c r="I510" s="26" t="str">
        <f t="shared" si="7"/>
        <v/>
      </c>
      <c r="J510" s="46"/>
      <c r="K510" s="46"/>
      <c r="L510" s="46"/>
      <c r="M510" s="46"/>
      <c r="N510" s="46"/>
      <c r="O510" s="46"/>
      <c r="P510" s="44"/>
    </row>
    <row r="511" spans="1:16" ht="84.95" customHeight="1" x14ac:dyDescent="0.25">
      <c r="A511" s="41"/>
      <c r="B511" s="47"/>
      <c r="C511" s="46"/>
      <c r="D511" s="46"/>
      <c r="E511" s="46"/>
      <c r="F511" s="46"/>
      <c r="G511" s="46"/>
      <c r="H511" s="46"/>
      <c r="I511" s="26" t="str">
        <f t="shared" si="7"/>
        <v/>
      </c>
      <c r="J511" s="46"/>
      <c r="K511" s="46"/>
      <c r="L511" s="46"/>
      <c r="M511" s="46"/>
      <c r="N511" s="46"/>
      <c r="O511" s="46"/>
      <c r="P511" s="44"/>
    </row>
    <row r="512" spans="1:16" ht="84.95" customHeight="1" x14ac:dyDescent="0.25">
      <c r="A512" s="41"/>
      <c r="B512" s="47"/>
      <c r="C512" s="46"/>
      <c r="D512" s="46"/>
      <c r="E512" s="46"/>
      <c r="F512" s="46"/>
      <c r="G512" s="46"/>
      <c r="H512" s="46"/>
      <c r="I512" s="26" t="str">
        <f t="shared" si="7"/>
        <v/>
      </c>
      <c r="J512" s="46"/>
      <c r="K512" s="46"/>
      <c r="L512" s="46"/>
      <c r="M512" s="46"/>
      <c r="N512" s="46"/>
      <c r="O512" s="46"/>
      <c r="P512" s="44"/>
    </row>
    <row r="513" spans="1:16" ht="84.95" customHeight="1" x14ac:dyDescent="0.25">
      <c r="A513" s="41"/>
      <c r="B513" s="47"/>
      <c r="C513" s="46"/>
      <c r="D513" s="46"/>
      <c r="E513" s="46"/>
      <c r="F513" s="46"/>
      <c r="G513" s="46"/>
      <c r="H513" s="46"/>
      <c r="I513" s="26" t="str">
        <f t="shared" si="7"/>
        <v/>
      </c>
      <c r="J513" s="46"/>
      <c r="K513" s="46"/>
      <c r="L513" s="46"/>
      <c r="M513" s="46"/>
      <c r="N513" s="46"/>
      <c r="O513" s="46"/>
      <c r="P513" s="44"/>
    </row>
    <row r="514" spans="1:16" ht="84.95" customHeight="1" x14ac:dyDescent="0.25">
      <c r="A514" s="41"/>
      <c r="B514" s="47"/>
      <c r="C514" s="46"/>
      <c r="D514" s="46"/>
      <c r="E514" s="46"/>
      <c r="F514" s="46"/>
      <c r="G514" s="46"/>
      <c r="H514" s="46"/>
      <c r="I514" s="26" t="str">
        <f t="shared" si="7"/>
        <v/>
      </c>
      <c r="J514" s="46"/>
      <c r="K514" s="46"/>
      <c r="L514" s="46"/>
      <c r="M514" s="46"/>
      <c r="N514" s="46"/>
      <c r="O514" s="46"/>
      <c r="P514" s="44"/>
    </row>
    <row r="515" spans="1:16" ht="84.95" customHeight="1" x14ac:dyDescent="0.25">
      <c r="A515" s="41"/>
      <c r="B515" s="47"/>
      <c r="C515" s="46"/>
      <c r="D515" s="46"/>
      <c r="E515" s="46"/>
      <c r="F515" s="46"/>
      <c r="G515" s="46"/>
      <c r="H515" s="46"/>
      <c r="I515" s="26" t="str">
        <f t="shared" si="7"/>
        <v/>
      </c>
      <c r="J515" s="46"/>
      <c r="K515" s="46"/>
      <c r="L515" s="46"/>
      <c r="M515" s="46"/>
      <c r="N515" s="46"/>
      <c r="O515" s="46"/>
      <c r="P515" s="44"/>
    </row>
    <row r="516" spans="1:16" ht="84.95" customHeight="1" x14ac:dyDescent="0.25">
      <c r="A516" s="41"/>
      <c r="B516" s="47"/>
      <c r="C516" s="46"/>
      <c r="D516" s="46"/>
      <c r="E516" s="46"/>
      <c r="F516" s="46"/>
      <c r="G516" s="46"/>
      <c r="H516" s="46"/>
      <c r="I516" s="26" t="str">
        <f t="shared" si="7"/>
        <v/>
      </c>
      <c r="J516" s="46"/>
      <c r="K516" s="46"/>
      <c r="L516" s="46"/>
      <c r="M516" s="46"/>
      <c r="N516" s="46"/>
      <c r="O516" s="46"/>
      <c r="P516" s="44"/>
    </row>
    <row r="517" spans="1:16" ht="84.95" customHeight="1" x14ac:dyDescent="0.25">
      <c r="A517" s="41"/>
      <c r="B517" s="47"/>
      <c r="C517" s="46"/>
      <c r="D517" s="46"/>
      <c r="E517" s="46"/>
      <c r="F517" s="46"/>
      <c r="G517" s="46"/>
      <c r="H517" s="46"/>
      <c r="I517" s="26" t="str">
        <f t="shared" si="7"/>
        <v/>
      </c>
      <c r="J517" s="46"/>
      <c r="K517" s="46"/>
      <c r="L517" s="46"/>
      <c r="M517" s="46"/>
      <c r="N517" s="46"/>
      <c r="O517" s="46"/>
      <c r="P517" s="44"/>
    </row>
    <row r="518" spans="1:16" ht="84.95" customHeight="1" x14ac:dyDescent="0.25">
      <c r="A518" s="41"/>
      <c r="B518" s="47"/>
      <c r="C518" s="46"/>
      <c r="D518" s="46"/>
      <c r="E518" s="46"/>
      <c r="F518" s="46"/>
      <c r="G518" s="46"/>
      <c r="H518" s="46"/>
      <c r="I518" s="26" t="str">
        <f t="shared" si="7"/>
        <v/>
      </c>
      <c r="J518" s="46"/>
      <c r="K518" s="46"/>
      <c r="L518" s="46"/>
      <c r="M518" s="46"/>
      <c r="N518" s="46"/>
      <c r="O518" s="46"/>
      <c r="P518" s="44"/>
    </row>
    <row r="519" spans="1:16" ht="84.95" customHeight="1" x14ac:dyDescent="0.25">
      <c r="A519" s="41"/>
      <c r="B519" s="47"/>
      <c r="C519" s="46"/>
      <c r="D519" s="46"/>
      <c r="E519" s="46"/>
      <c r="F519" s="46"/>
      <c r="G519" s="46"/>
      <c r="H519" s="46"/>
      <c r="I519" s="26" t="str">
        <f t="shared" si="7"/>
        <v/>
      </c>
      <c r="J519" s="46"/>
      <c r="K519" s="46"/>
      <c r="L519" s="46"/>
      <c r="M519" s="46"/>
      <c r="N519" s="46"/>
      <c r="O519" s="46"/>
      <c r="P519" s="44"/>
    </row>
    <row r="520" spans="1:16" ht="84.95" customHeight="1" x14ac:dyDescent="0.25">
      <c r="A520" s="41"/>
      <c r="B520" s="47"/>
      <c r="C520" s="46"/>
      <c r="D520" s="46"/>
      <c r="E520" s="46"/>
      <c r="F520" s="46"/>
      <c r="G520" s="46"/>
      <c r="H520" s="46"/>
      <c r="I520" s="26" t="str">
        <f t="shared" si="7"/>
        <v/>
      </c>
      <c r="J520" s="46"/>
      <c r="K520" s="46"/>
      <c r="L520" s="46"/>
      <c r="M520" s="46"/>
      <c r="N520" s="46"/>
      <c r="O520" s="46"/>
      <c r="P520" s="44"/>
    </row>
    <row r="521" spans="1:16" ht="84.95" customHeight="1" x14ac:dyDescent="0.25">
      <c r="A521" s="41"/>
      <c r="B521" s="47"/>
      <c r="C521" s="46"/>
      <c r="D521" s="46"/>
      <c r="E521" s="46"/>
      <c r="F521" s="46"/>
      <c r="G521" s="46"/>
      <c r="H521" s="46"/>
      <c r="I521" s="26" t="str">
        <f t="shared" ref="I521:I584" si="8">IFERROR(IF(LEFT(G521,1)*LEFT(H521,1)=0,"",IF(LEFT(G521,1)*LEFT(H521,1)&lt;9,"Pouco crítico",IF(AND(LEFT(G521,1)*LEFT(H521,1)&gt;8,LEFT(G521,1)*LEFT(H521,1)&lt;28),"Crítico","Muito crítico"))),"")</f>
        <v/>
      </c>
      <c r="J521" s="46"/>
      <c r="K521" s="46"/>
      <c r="L521" s="46"/>
      <c r="M521" s="46"/>
      <c r="N521" s="46"/>
      <c r="O521" s="46"/>
      <c r="P521" s="44"/>
    </row>
    <row r="522" spans="1:16" ht="84.95" customHeight="1" x14ac:dyDescent="0.25">
      <c r="A522" s="41"/>
      <c r="B522" s="47"/>
      <c r="C522" s="46"/>
      <c r="D522" s="46"/>
      <c r="E522" s="46"/>
      <c r="F522" s="46"/>
      <c r="G522" s="46"/>
      <c r="H522" s="46"/>
      <c r="I522" s="26" t="str">
        <f t="shared" si="8"/>
        <v/>
      </c>
      <c r="J522" s="46"/>
      <c r="K522" s="46"/>
      <c r="L522" s="46"/>
      <c r="M522" s="46"/>
      <c r="N522" s="46"/>
      <c r="O522" s="46"/>
      <c r="P522" s="44"/>
    </row>
    <row r="523" spans="1:16" ht="84.95" customHeight="1" x14ac:dyDescent="0.25">
      <c r="A523" s="41"/>
      <c r="B523" s="47"/>
      <c r="C523" s="46"/>
      <c r="D523" s="46"/>
      <c r="E523" s="46"/>
      <c r="F523" s="46"/>
      <c r="G523" s="46"/>
      <c r="H523" s="46"/>
      <c r="I523" s="26" t="str">
        <f t="shared" si="8"/>
        <v/>
      </c>
      <c r="J523" s="46"/>
      <c r="K523" s="46"/>
      <c r="L523" s="46"/>
      <c r="M523" s="46"/>
      <c r="N523" s="46"/>
      <c r="O523" s="46"/>
      <c r="P523" s="44"/>
    </row>
    <row r="524" spans="1:16" ht="84.95" customHeight="1" x14ac:dyDescent="0.25">
      <c r="A524" s="41"/>
      <c r="B524" s="47"/>
      <c r="C524" s="46"/>
      <c r="D524" s="46"/>
      <c r="E524" s="46"/>
      <c r="F524" s="46"/>
      <c r="G524" s="46"/>
      <c r="H524" s="46"/>
      <c r="I524" s="26" t="str">
        <f t="shared" si="8"/>
        <v/>
      </c>
      <c r="J524" s="46"/>
      <c r="K524" s="46"/>
      <c r="L524" s="46"/>
      <c r="M524" s="46"/>
      <c r="N524" s="46"/>
      <c r="O524" s="46"/>
      <c r="P524" s="44"/>
    </row>
    <row r="525" spans="1:16" ht="84.95" customHeight="1" x14ac:dyDescent="0.25">
      <c r="A525" s="41"/>
      <c r="B525" s="47"/>
      <c r="C525" s="46"/>
      <c r="D525" s="46"/>
      <c r="E525" s="46"/>
      <c r="F525" s="46"/>
      <c r="G525" s="46"/>
      <c r="H525" s="46"/>
      <c r="I525" s="26" t="str">
        <f t="shared" si="8"/>
        <v/>
      </c>
      <c r="J525" s="46"/>
      <c r="K525" s="46"/>
      <c r="L525" s="46"/>
      <c r="M525" s="46"/>
      <c r="N525" s="46"/>
      <c r="O525" s="46"/>
      <c r="P525" s="44"/>
    </row>
    <row r="526" spans="1:16" ht="84.95" customHeight="1" x14ac:dyDescent="0.25">
      <c r="A526" s="41"/>
      <c r="B526" s="47"/>
      <c r="C526" s="46"/>
      <c r="D526" s="46"/>
      <c r="E526" s="46"/>
      <c r="F526" s="46"/>
      <c r="G526" s="46"/>
      <c r="H526" s="46"/>
      <c r="I526" s="26" t="str">
        <f t="shared" si="8"/>
        <v/>
      </c>
      <c r="J526" s="46"/>
      <c r="K526" s="46"/>
      <c r="L526" s="46"/>
      <c r="M526" s="46"/>
      <c r="N526" s="46"/>
      <c r="O526" s="46"/>
      <c r="P526" s="44"/>
    </row>
    <row r="527" spans="1:16" ht="84.95" customHeight="1" x14ac:dyDescent="0.25">
      <c r="A527" s="41"/>
      <c r="B527" s="47"/>
      <c r="C527" s="46"/>
      <c r="D527" s="46"/>
      <c r="E527" s="46"/>
      <c r="F527" s="46"/>
      <c r="G527" s="46"/>
      <c r="H527" s="46"/>
      <c r="I527" s="26" t="str">
        <f t="shared" si="8"/>
        <v/>
      </c>
      <c r="J527" s="46"/>
      <c r="K527" s="46"/>
      <c r="L527" s="46"/>
      <c r="M527" s="46"/>
      <c r="N527" s="46"/>
      <c r="O527" s="46"/>
      <c r="P527" s="44"/>
    </row>
    <row r="528" spans="1:16" ht="84.95" customHeight="1" x14ac:dyDescent="0.25">
      <c r="A528" s="41"/>
      <c r="B528" s="47"/>
      <c r="C528" s="46"/>
      <c r="D528" s="46"/>
      <c r="E528" s="46"/>
      <c r="F528" s="46"/>
      <c r="G528" s="46"/>
      <c r="H528" s="46"/>
      <c r="I528" s="26" t="str">
        <f t="shared" si="8"/>
        <v/>
      </c>
      <c r="J528" s="46"/>
      <c r="K528" s="46"/>
      <c r="L528" s="46"/>
      <c r="M528" s="46"/>
      <c r="N528" s="46"/>
      <c r="O528" s="46"/>
      <c r="P528" s="44"/>
    </row>
    <row r="529" spans="1:16" ht="84.95" customHeight="1" x14ac:dyDescent="0.25">
      <c r="A529" s="41"/>
      <c r="B529" s="47"/>
      <c r="C529" s="46"/>
      <c r="D529" s="46"/>
      <c r="E529" s="46"/>
      <c r="F529" s="46"/>
      <c r="G529" s="46"/>
      <c r="H529" s="46"/>
      <c r="I529" s="26" t="str">
        <f t="shared" si="8"/>
        <v/>
      </c>
      <c r="J529" s="46"/>
      <c r="K529" s="46"/>
      <c r="L529" s="46"/>
      <c r="M529" s="46"/>
      <c r="N529" s="46"/>
      <c r="O529" s="46"/>
      <c r="P529" s="44"/>
    </row>
    <row r="530" spans="1:16" ht="84.95" customHeight="1" x14ac:dyDescent="0.25">
      <c r="A530" s="41"/>
      <c r="B530" s="47"/>
      <c r="C530" s="46"/>
      <c r="D530" s="46"/>
      <c r="E530" s="46"/>
      <c r="F530" s="46"/>
      <c r="G530" s="46"/>
      <c r="H530" s="46"/>
      <c r="I530" s="26" t="str">
        <f t="shared" si="8"/>
        <v/>
      </c>
      <c r="J530" s="46"/>
      <c r="K530" s="46"/>
      <c r="L530" s="46"/>
      <c r="M530" s="46"/>
      <c r="N530" s="46"/>
      <c r="O530" s="46"/>
      <c r="P530" s="44"/>
    </row>
    <row r="531" spans="1:16" ht="84.95" customHeight="1" x14ac:dyDescent="0.25">
      <c r="A531" s="41"/>
      <c r="B531" s="47"/>
      <c r="C531" s="46"/>
      <c r="D531" s="46"/>
      <c r="E531" s="46"/>
      <c r="F531" s="46"/>
      <c r="G531" s="46"/>
      <c r="H531" s="46"/>
      <c r="I531" s="26" t="str">
        <f t="shared" si="8"/>
        <v/>
      </c>
      <c r="J531" s="46"/>
      <c r="K531" s="46"/>
      <c r="L531" s="46"/>
      <c r="M531" s="46"/>
      <c r="N531" s="46"/>
      <c r="O531" s="46"/>
      <c r="P531" s="44"/>
    </row>
    <row r="532" spans="1:16" ht="84.95" customHeight="1" x14ac:dyDescent="0.25">
      <c r="A532" s="41"/>
      <c r="B532" s="47"/>
      <c r="C532" s="46"/>
      <c r="D532" s="46"/>
      <c r="E532" s="46"/>
      <c r="F532" s="46"/>
      <c r="G532" s="46"/>
      <c r="H532" s="46"/>
      <c r="I532" s="26" t="str">
        <f t="shared" si="8"/>
        <v/>
      </c>
      <c r="J532" s="46"/>
      <c r="K532" s="46"/>
      <c r="L532" s="46"/>
      <c r="M532" s="46"/>
      <c r="N532" s="46"/>
      <c r="O532" s="46"/>
      <c r="P532" s="44"/>
    </row>
    <row r="533" spans="1:16" ht="84.95" customHeight="1" x14ac:dyDescent="0.25">
      <c r="A533" s="41"/>
      <c r="B533" s="47"/>
      <c r="C533" s="46"/>
      <c r="D533" s="46"/>
      <c r="E533" s="46"/>
      <c r="F533" s="46"/>
      <c r="G533" s="46"/>
      <c r="H533" s="46"/>
      <c r="I533" s="26" t="str">
        <f t="shared" si="8"/>
        <v/>
      </c>
      <c r="J533" s="46"/>
      <c r="K533" s="46"/>
      <c r="L533" s="46"/>
      <c r="M533" s="46"/>
      <c r="N533" s="46"/>
      <c r="O533" s="46"/>
      <c r="P533" s="44"/>
    </row>
    <row r="534" spans="1:16" ht="84.95" customHeight="1" x14ac:dyDescent="0.25">
      <c r="A534" s="41"/>
      <c r="B534" s="47"/>
      <c r="C534" s="46"/>
      <c r="D534" s="46"/>
      <c r="E534" s="46"/>
      <c r="F534" s="46"/>
      <c r="G534" s="46"/>
      <c r="H534" s="46"/>
      <c r="I534" s="26" t="str">
        <f t="shared" si="8"/>
        <v/>
      </c>
      <c r="J534" s="46"/>
      <c r="K534" s="46"/>
      <c r="L534" s="46"/>
      <c r="M534" s="46"/>
      <c r="N534" s="46"/>
      <c r="O534" s="46"/>
      <c r="P534" s="44"/>
    </row>
    <row r="535" spans="1:16" ht="84.95" customHeight="1" x14ac:dyDescent="0.25">
      <c r="A535" s="41"/>
      <c r="B535" s="47"/>
      <c r="C535" s="46"/>
      <c r="D535" s="46"/>
      <c r="E535" s="46"/>
      <c r="F535" s="46"/>
      <c r="G535" s="46"/>
      <c r="H535" s="46"/>
      <c r="I535" s="26" t="str">
        <f t="shared" si="8"/>
        <v/>
      </c>
      <c r="J535" s="46"/>
      <c r="K535" s="46"/>
      <c r="L535" s="46"/>
      <c r="M535" s="46"/>
      <c r="N535" s="46"/>
      <c r="O535" s="46"/>
      <c r="P535" s="44"/>
    </row>
    <row r="536" spans="1:16" ht="84.95" customHeight="1" x14ac:dyDescent="0.25">
      <c r="A536" s="41"/>
      <c r="B536" s="47"/>
      <c r="C536" s="46"/>
      <c r="D536" s="46"/>
      <c r="E536" s="46"/>
      <c r="F536" s="46"/>
      <c r="G536" s="46"/>
      <c r="H536" s="46"/>
      <c r="I536" s="26" t="str">
        <f t="shared" si="8"/>
        <v/>
      </c>
      <c r="J536" s="46"/>
      <c r="K536" s="46"/>
      <c r="L536" s="46"/>
      <c r="M536" s="46"/>
      <c r="N536" s="46"/>
      <c r="O536" s="46"/>
      <c r="P536" s="44"/>
    </row>
    <row r="537" spans="1:16" ht="84.95" customHeight="1" x14ac:dyDescent="0.25">
      <c r="A537" s="41"/>
      <c r="B537" s="47"/>
      <c r="C537" s="46"/>
      <c r="D537" s="46"/>
      <c r="E537" s="46"/>
      <c r="F537" s="46"/>
      <c r="G537" s="46"/>
      <c r="H537" s="46"/>
      <c r="I537" s="26" t="str">
        <f t="shared" si="8"/>
        <v/>
      </c>
      <c r="J537" s="46"/>
      <c r="K537" s="46"/>
      <c r="L537" s="46"/>
      <c r="M537" s="46"/>
      <c r="N537" s="46"/>
      <c r="O537" s="46"/>
      <c r="P537" s="44"/>
    </row>
    <row r="538" spans="1:16" ht="84.95" customHeight="1" x14ac:dyDescent="0.25">
      <c r="A538" s="41"/>
      <c r="B538" s="47"/>
      <c r="C538" s="46"/>
      <c r="D538" s="46"/>
      <c r="E538" s="46"/>
      <c r="F538" s="46"/>
      <c r="G538" s="46"/>
      <c r="H538" s="46"/>
      <c r="I538" s="26" t="str">
        <f t="shared" si="8"/>
        <v/>
      </c>
      <c r="J538" s="46"/>
      <c r="K538" s="46"/>
      <c r="L538" s="46"/>
      <c r="M538" s="46"/>
      <c r="N538" s="46"/>
      <c r="O538" s="46"/>
      <c r="P538" s="44"/>
    </row>
    <row r="539" spans="1:16" ht="84.95" customHeight="1" x14ac:dyDescent="0.25">
      <c r="A539" s="41"/>
      <c r="B539" s="47"/>
      <c r="C539" s="46"/>
      <c r="D539" s="46"/>
      <c r="E539" s="46"/>
      <c r="F539" s="46"/>
      <c r="G539" s="46"/>
      <c r="H539" s="46"/>
      <c r="I539" s="26" t="str">
        <f t="shared" si="8"/>
        <v/>
      </c>
      <c r="J539" s="46"/>
      <c r="K539" s="46"/>
      <c r="L539" s="46"/>
      <c r="M539" s="46"/>
      <c r="N539" s="46"/>
      <c r="O539" s="46"/>
      <c r="P539" s="44"/>
    </row>
    <row r="540" spans="1:16" ht="84.95" customHeight="1" x14ac:dyDescent="0.25">
      <c r="A540" s="41"/>
      <c r="B540" s="47"/>
      <c r="C540" s="46"/>
      <c r="D540" s="46"/>
      <c r="E540" s="46"/>
      <c r="F540" s="46"/>
      <c r="G540" s="46"/>
      <c r="H540" s="46"/>
      <c r="I540" s="26" t="str">
        <f t="shared" si="8"/>
        <v/>
      </c>
      <c r="J540" s="46"/>
      <c r="K540" s="46"/>
      <c r="L540" s="46"/>
      <c r="M540" s="46"/>
      <c r="N540" s="46"/>
      <c r="O540" s="46"/>
      <c r="P540" s="44"/>
    </row>
    <row r="541" spans="1:16" ht="84.95" customHeight="1" x14ac:dyDescent="0.25">
      <c r="A541" s="41"/>
      <c r="B541" s="47"/>
      <c r="C541" s="46"/>
      <c r="D541" s="46"/>
      <c r="E541" s="46"/>
      <c r="F541" s="46"/>
      <c r="G541" s="46"/>
      <c r="H541" s="46"/>
      <c r="I541" s="26" t="str">
        <f t="shared" si="8"/>
        <v/>
      </c>
      <c r="J541" s="46"/>
      <c r="K541" s="46"/>
      <c r="L541" s="46"/>
      <c r="M541" s="46"/>
      <c r="N541" s="46"/>
      <c r="O541" s="46"/>
      <c r="P541" s="44"/>
    </row>
    <row r="542" spans="1:16" ht="84.95" customHeight="1" x14ac:dyDescent="0.25">
      <c r="A542" s="41"/>
      <c r="B542" s="47"/>
      <c r="C542" s="46"/>
      <c r="D542" s="46"/>
      <c r="E542" s="46"/>
      <c r="F542" s="46"/>
      <c r="G542" s="46"/>
      <c r="H542" s="46"/>
      <c r="I542" s="26" t="str">
        <f t="shared" si="8"/>
        <v/>
      </c>
      <c r="J542" s="46"/>
      <c r="K542" s="46"/>
      <c r="L542" s="46"/>
      <c r="M542" s="46"/>
      <c r="N542" s="46"/>
      <c r="O542" s="46"/>
      <c r="P542" s="44"/>
    </row>
    <row r="543" spans="1:16" ht="84.95" customHeight="1" x14ac:dyDescent="0.25">
      <c r="A543" s="41"/>
      <c r="B543" s="47"/>
      <c r="C543" s="46"/>
      <c r="D543" s="46"/>
      <c r="E543" s="46"/>
      <c r="F543" s="46"/>
      <c r="G543" s="46"/>
      <c r="H543" s="46"/>
      <c r="I543" s="26" t="str">
        <f t="shared" si="8"/>
        <v/>
      </c>
      <c r="J543" s="46"/>
      <c r="K543" s="46"/>
      <c r="L543" s="46"/>
      <c r="M543" s="46"/>
      <c r="N543" s="46"/>
      <c r="O543" s="46"/>
      <c r="P543" s="44"/>
    </row>
    <row r="544" spans="1:16" ht="84.95" customHeight="1" x14ac:dyDescent="0.25">
      <c r="A544" s="41"/>
      <c r="B544" s="47"/>
      <c r="C544" s="46"/>
      <c r="D544" s="46"/>
      <c r="E544" s="46"/>
      <c r="F544" s="46"/>
      <c r="G544" s="46"/>
      <c r="H544" s="46"/>
      <c r="I544" s="26" t="str">
        <f t="shared" si="8"/>
        <v/>
      </c>
      <c r="J544" s="46"/>
      <c r="K544" s="46"/>
      <c r="L544" s="46"/>
      <c r="M544" s="46"/>
      <c r="N544" s="46"/>
      <c r="O544" s="46"/>
      <c r="P544" s="44"/>
    </row>
    <row r="545" spans="1:16" ht="84.95" customHeight="1" x14ac:dyDescent="0.25">
      <c r="A545" s="41"/>
      <c r="B545" s="47"/>
      <c r="C545" s="46"/>
      <c r="D545" s="46"/>
      <c r="E545" s="46"/>
      <c r="F545" s="46"/>
      <c r="G545" s="46"/>
      <c r="H545" s="46"/>
      <c r="I545" s="26" t="str">
        <f t="shared" si="8"/>
        <v/>
      </c>
      <c r="J545" s="46"/>
      <c r="K545" s="46"/>
      <c r="L545" s="46"/>
      <c r="M545" s="46"/>
      <c r="N545" s="46"/>
      <c r="O545" s="46"/>
      <c r="P545" s="44"/>
    </row>
    <row r="546" spans="1:16" ht="84.95" customHeight="1" x14ac:dyDescent="0.25">
      <c r="A546" s="41"/>
      <c r="B546" s="47"/>
      <c r="C546" s="46"/>
      <c r="D546" s="46"/>
      <c r="E546" s="46"/>
      <c r="F546" s="46"/>
      <c r="G546" s="46"/>
      <c r="H546" s="46"/>
      <c r="I546" s="26" t="str">
        <f t="shared" si="8"/>
        <v/>
      </c>
      <c r="J546" s="46"/>
      <c r="K546" s="46"/>
      <c r="L546" s="46"/>
      <c r="M546" s="46"/>
      <c r="N546" s="46"/>
      <c r="O546" s="46"/>
      <c r="P546" s="44"/>
    </row>
    <row r="547" spans="1:16" ht="84.95" customHeight="1" x14ac:dyDescent="0.25">
      <c r="A547" s="41"/>
      <c r="B547" s="47"/>
      <c r="C547" s="46"/>
      <c r="D547" s="46"/>
      <c r="E547" s="46"/>
      <c r="F547" s="46"/>
      <c r="G547" s="46"/>
      <c r="H547" s="46"/>
      <c r="I547" s="26" t="str">
        <f t="shared" si="8"/>
        <v/>
      </c>
      <c r="J547" s="46"/>
      <c r="K547" s="46"/>
      <c r="L547" s="46"/>
      <c r="M547" s="46"/>
      <c r="N547" s="46"/>
      <c r="O547" s="46"/>
      <c r="P547" s="44"/>
    </row>
    <row r="548" spans="1:16" ht="84.95" customHeight="1" x14ac:dyDescent="0.25">
      <c r="A548" s="41"/>
      <c r="B548" s="47"/>
      <c r="C548" s="46"/>
      <c r="D548" s="46"/>
      <c r="E548" s="46"/>
      <c r="F548" s="46"/>
      <c r="G548" s="46"/>
      <c r="H548" s="46"/>
      <c r="I548" s="26" t="str">
        <f t="shared" si="8"/>
        <v/>
      </c>
      <c r="J548" s="46"/>
      <c r="K548" s="46"/>
      <c r="L548" s="46"/>
      <c r="M548" s="46"/>
      <c r="N548" s="46"/>
      <c r="O548" s="46"/>
      <c r="P548" s="44"/>
    </row>
    <row r="549" spans="1:16" ht="84.95" customHeight="1" x14ac:dyDescent="0.25">
      <c r="A549" s="41"/>
      <c r="B549" s="47"/>
      <c r="C549" s="46"/>
      <c r="D549" s="46"/>
      <c r="E549" s="46"/>
      <c r="F549" s="46"/>
      <c r="G549" s="46"/>
      <c r="H549" s="46"/>
      <c r="I549" s="26" t="str">
        <f t="shared" si="8"/>
        <v/>
      </c>
      <c r="J549" s="46"/>
      <c r="K549" s="46"/>
      <c r="L549" s="46"/>
      <c r="M549" s="46"/>
      <c r="N549" s="46"/>
      <c r="O549" s="46"/>
      <c r="P549" s="44"/>
    </row>
    <row r="550" spans="1:16" ht="84.95" customHeight="1" x14ac:dyDescent="0.25">
      <c r="A550" s="41"/>
      <c r="B550" s="47"/>
      <c r="C550" s="46"/>
      <c r="D550" s="46"/>
      <c r="E550" s="46"/>
      <c r="F550" s="46"/>
      <c r="G550" s="46"/>
      <c r="H550" s="46"/>
      <c r="I550" s="26" t="str">
        <f t="shared" si="8"/>
        <v/>
      </c>
      <c r="J550" s="46"/>
      <c r="K550" s="46"/>
      <c r="L550" s="46"/>
      <c r="M550" s="46"/>
      <c r="N550" s="46"/>
      <c r="O550" s="46"/>
      <c r="P550" s="44"/>
    </row>
    <row r="551" spans="1:16" ht="84.95" customHeight="1" x14ac:dyDescent="0.25">
      <c r="A551" s="41"/>
      <c r="B551" s="47"/>
      <c r="C551" s="46"/>
      <c r="D551" s="46"/>
      <c r="E551" s="46"/>
      <c r="F551" s="46"/>
      <c r="G551" s="46"/>
      <c r="H551" s="46"/>
      <c r="I551" s="26" t="str">
        <f t="shared" si="8"/>
        <v/>
      </c>
      <c r="J551" s="46"/>
      <c r="K551" s="46"/>
      <c r="L551" s="46"/>
      <c r="M551" s="46"/>
      <c r="N551" s="46"/>
      <c r="O551" s="46"/>
      <c r="P551" s="44"/>
    </row>
    <row r="552" spans="1:16" ht="84.95" customHeight="1" x14ac:dyDescent="0.25">
      <c r="A552" s="41"/>
      <c r="B552" s="47"/>
      <c r="C552" s="46"/>
      <c r="D552" s="46"/>
      <c r="E552" s="46"/>
      <c r="F552" s="46"/>
      <c r="G552" s="46"/>
      <c r="H552" s="46"/>
      <c r="I552" s="26" t="str">
        <f t="shared" si="8"/>
        <v/>
      </c>
      <c r="J552" s="46"/>
      <c r="K552" s="46"/>
      <c r="L552" s="46"/>
      <c r="M552" s="46"/>
      <c r="N552" s="46"/>
      <c r="O552" s="46"/>
      <c r="P552" s="44"/>
    </row>
    <row r="553" spans="1:16" ht="84.95" customHeight="1" x14ac:dyDescent="0.25">
      <c r="A553" s="41"/>
      <c r="B553" s="47"/>
      <c r="C553" s="46"/>
      <c r="D553" s="46"/>
      <c r="E553" s="46"/>
      <c r="F553" s="46"/>
      <c r="G553" s="46"/>
      <c r="H553" s="46"/>
      <c r="I553" s="26" t="str">
        <f t="shared" si="8"/>
        <v/>
      </c>
      <c r="J553" s="46"/>
      <c r="K553" s="46"/>
      <c r="L553" s="46"/>
      <c r="M553" s="46"/>
      <c r="N553" s="46"/>
      <c r="O553" s="46"/>
      <c r="P553" s="44"/>
    </row>
    <row r="554" spans="1:16" ht="84.95" customHeight="1" x14ac:dyDescent="0.25">
      <c r="A554" s="41"/>
      <c r="B554" s="47"/>
      <c r="C554" s="46"/>
      <c r="D554" s="46"/>
      <c r="E554" s="46"/>
      <c r="F554" s="46"/>
      <c r="G554" s="46"/>
      <c r="H554" s="46"/>
      <c r="I554" s="26" t="str">
        <f t="shared" si="8"/>
        <v/>
      </c>
      <c r="J554" s="46"/>
      <c r="K554" s="46"/>
      <c r="L554" s="46"/>
      <c r="M554" s="46"/>
      <c r="N554" s="46"/>
      <c r="O554" s="46"/>
      <c r="P554" s="44"/>
    </row>
    <row r="555" spans="1:16" ht="84.95" customHeight="1" x14ac:dyDescent="0.25">
      <c r="A555" s="41"/>
      <c r="B555" s="47"/>
      <c r="C555" s="46"/>
      <c r="D555" s="46"/>
      <c r="E555" s="46"/>
      <c r="F555" s="46"/>
      <c r="G555" s="46"/>
      <c r="H555" s="46"/>
      <c r="I555" s="26" t="str">
        <f t="shared" si="8"/>
        <v/>
      </c>
      <c r="J555" s="46"/>
      <c r="K555" s="46"/>
      <c r="L555" s="46"/>
      <c r="M555" s="46"/>
      <c r="N555" s="46"/>
      <c r="O555" s="46"/>
      <c r="P555" s="44"/>
    </row>
    <row r="556" spans="1:16" ht="84.95" customHeight="1" x14ac:dyDescent="0.25">
      <c r="A556" s="41"/>
      <c r="B556" s="47"/>
      <c r="C556" s="46"/>
      <c r="D556" s="46"/>
      <c r="E556" s="46"/>
      <c r="F556" s="46"/>
      <c r="G556" s="46"/>
      <c r="H556" s="46"/>
      <c r="I556" s="26" t="str">
        <f t="shared" si="8"/>
        <v/>
      </c>
      <c r="J556" s="46"/>
      <c r="K556" s="46"/>
      <c r="L556" s="46"/>
      <c r="M556" s="46"/>
      <c r="N556" s="46"/>
      <c r="O556" s="46"/>
      <c r="P556" s="44"/>
    </row>
    <row r="557" spans="1:16" ht="84.95" customHeight="1" x14ac:dyDescent="0.25">
      <c r="A557" s="41"/>
      <c r="B557" s="47"/>
      <c r="C557" s="46"/>
      <c r="D557" s="46"/>
      <c r="E557" s="46"/>
      <c r="F557" s="46"/>
      <c r="G557" s="46"/>
      <c r="H557" s="46"/>
      <c r="I557" s="26" t="str">
        <f t="shared" si="8"/>
        <v/>
      </c>
      <c r="J557" s="46"/>
      <c r="K557" s="46"/>
      <c r="L557" s="46"/>
      <c r="M557" s="46"/>
      <c r="N557" s="46"/>
      <c r="O557" s="46"/>
      <c r="P557" s="44"/>
    </row>
    <row r="558" spans="1:16" ht="84.95" customHeight="1" x14ac:dyDescent="0.25">
      <c r="A558" s="41"/>
      <c r="B558" s="47"/>
      <c r="C558" s="46"/>
      <c r="D558" s="46"/>
      <c r="E558" s="46"/>
      <c r="F558" s="46"/>
      <c r="G558" s="46"/>
      <c r="H558" s="46"/>
      <c r="I558" s="26" t="str">
        <f t="shared" si="8"/>
        <v/>
      </c>
      <c r="J558" s="46"/>
      <c r="K558" s="46"/>
      <c r="L558" s="46"/>
      <c r="M558" s="46"/>
      <c r="N558" s="46"/>
      <c r="O558" s="46"/>
      <c r="P558" s="44"/>
    </row>
    <row r="559" spans="1:16" ht="84.95" customHeight="1" x14ac:dyDescent="0.25">
      <c r="A559" s="41"/>
      <c r="B559" s="47"/>
      <c r="C559" s="46"/>
      <c r="D559" s="46"/>
      <c r="E559" s="46"/>
      <c r="F559" s="46"/>
      <c r="G559" s="46"/>
      <c r="H559" s="46"/>
      <c r="I559" s="26" t="str">
        <f t="shared" si="8"/>
        <v/>
      </c>
      <c r="J559" s="46"/>
      <c r="K559" s="46"/>
      <c r="L559" s="46"/>
      <c r="M559" s="46"/>
      <c r="N559" s="46"/>
      <c r="O559" s="46"/>
      <c r="P559" s="44"/>
    </row>
    <row r="560" spans="1:16" ht="84.95" customHeight="1" x14ac:dyDescent="0.25">
      <c r="A560" s="41"/>
      <c r="B560" s="47"/>
      <c r="C560" s="46"/>
      <c r="D560" s="46"/>
      <c r="E560" s="46"/>
      <c r="F560" s="46"/>
      <c r="G560" s="46"/>
      <c r="H560" s="46"/>
      <c r="I560" s="26" t="str">
        <f t="shared" si="8"/>
        <v/>
      </c>
      <c r="J560" s="46"/>
      <c r="K560" s="46"/>
      <c r="L560" s="46"/>
      <c r="M560" s="46"/>
      <c r="N560" s="46"/>
      <c r="O560" s="46"/>
      <c r="P560" s="44"/>
    </row>
    <row r="561" spans="1:16" ht="84.95" customHeight="1" x14ac:dyDescent="0.25">
      <c r="A561" s="41"/>
      <c r="B561" s="47"/>
      <c r="C561" s="46"/>
      <c r="D561" s="46"/>
      <c r="E561" s="46"/>
      <c r="F561" s="46"/>
      <c r="G561" s="46"/>
      <c r="H561" s="46"/>
      <c r="I561" s="26" t="str">
        <f t="shared" si="8"/>
        <v/>
      </c>
      <c r="J561" s="46"/>
      <c r="K561" s="46"/>
      <c r="L561" s="46"/>
      <c r="M561" s="46"/>
      <c r="N561" s="46"/>
      <c r="O561" s="46"/>
      <c r="P561" s="44"/>
    </row>
    <row r="562" spans="1:16" ht="84.95" customHeight="1" x14ac:dyDescent="0.25">
      <c r="A562" s="41"/>
      <c r="B562" s="47"/>
      <c r="C562" s="46"/>
      <c r="D562" s="46"/>
      <c r="E562" s="46"/>
      <c r="F562" s="46"/>
      <c r="G562" s="46"/>
      <c r="H562" s="46"/>
      <c r="I562" s="26" t="str">
        <f t="shared" si="8"/>
        <v/>
      </c>
      <c r="J562" s="46"/>
      <c r="K562" s="46"/>
      <c r="L562" s="46"/>
      <c r="M562" s="46"/>
      <c r="N562" s="46"/>
      <c r="O562" s="46"/>
      <c r="P562" s="44"/>
    </row>
    <row r="563" spans="1:16" ht="84.95" customHeight="1" x14ac:dyDescent="0.25">
      <c r="A563" s="41"/>
      <c r="B563" s="47"/>
      <c r="C563" s="46"/>
      <c r="D563" s="46"/>
      <c r="E563" s="46"/>
      <c r="F563" s="46"/>
      <c r="G563" s="46"/>
      <c r="H563" s="46"/>
      <c r="I563" s="26" t="str">
        <f t="shared" si="8"/>
        <v/>
      </c>
      <c r="J563" s="46"/>
      <c r="K563" s="46"/>
      <c r="L563" s="46"/>
      <c r="M563" s="46"/>
      <c r="N563" s="46"/>
      <c r="O563" s="46"/>
      <c r="P563" s="44"/>
    </row>
    <row r="564" spans="1:16" ht="84.95" customHeight="1" x14ac:dyDescent="0.25">
      <c r="A564" s="41"/>
      <c r="B564" s="47"/>
      <c r="C564" s="46"/>
      <c r="D564" s="46"/>
      <c r="E564" s="46"/>
      <c r="F564" s="46"/>
      <c r="G564" s="46"/>
      <c r="H564" s="46"/>
      <c r="I564" s="26" t="str">
        <f t="shared" si="8"/>
        <v/>
      </c>
      <c r="J564" s="46"/>
      <c r="K564" s="46"/>
      <c r="L564" s="46"/>
      <c r="M564" s="46"/>
      <c r="N564" s="46"/>
      <c r="O564" s="46"/>
      <c r="P564" s="44"/>
    </row>
    <row r="565" spans="1:16" ht="84.95" customHeight="1" x14ac:dyDescent="0.25">
      <c r="A565" s="41"/>
      <c r="B565" s="47"/>
      <c r="C565" s="46"/>
      <c r="D565" s="46"/>
      <c r="E565" s="46"/>
      <c r="F565" s="46"/>
      <c r="G565" s="46"/>
      <c r="H565" s="46"/>
      <c r="I565" s="26" t="str">
        <f t="shared" si="8"/>
        <v/>
      </c>
      <c r="J565" s="46"/>
      <c r="K565" s="46"/>
      <c r="L565" s="46"/>
      <c r="M565" s="46"/>
      <c r="N565" s="46"/>
      <c r="O565" s="46"/>
      <c r="P565" s="44"/>
    </row>
    <row r="566" spans="1:16" ht="84.95" customHeight="1" x14ac:dyDescent="0.25">
      <c r="A566" s="41"/>
      <c r="B566" s="47"/>
      <c r="C566" s="46"/>
      <c r="D566" s="46"/>
      <c r="E566" s="46"/>
      <c r="F566" s="46"/>
      <c r="G566" s="46"/>
      <c r="H566" s="46"/>
      <c r="I566" s="26" t="str">
        <f t="shared" si="8"/>
        <v/>
      </c>
      <c r="J566" s="46"/>
      <c r="K566" s="46"/>
      <c r="L566" s="46"/>
      <c r="M566" s="46"/>
      <c r="N566" s="46"/>
      <c r="O566" s="46"/>
      <c r="P566" s="44"/>
    </row>
    <row r="567" spans="1:16" ht="84.95" customHeight="1" x14ac:dyDescent="0.25">
      <c r="A567" s="41"/>
      <c r="B567" s="47"/>
      <c r="C567" s="46"/>
      <c r="D567" s="46"/>
      <c r="E567" s="46"/>
      <c r="F567" s="46"/>
      <c r="G567" s="46"/>
      <c r="H567" s="46"/>
      <c r="I567" s="26" t="str">
        <f t="shared" si="8"/>
        <v/>
      </c>
      <c r="J567" s="46"/>
      <c r="K567" s="46"/>
      <c r="L567" s="46"/>
      <c r="M567" s="46"/>
      <c r="N567" s="46"/>
      <c r="O567" s="46"/>
      <c r="P567" s="44"/>
    </row>
    <row r="568" spans="1:16" ht="84.95" customHeight="1" x14ac:dyDescent="0.25">
      <c r="A568" s="41"/>
      <c r="B568" s="47"/>
      <c r="C568" s="46"/>
      <c r="D568" s="46"/>
      <c r="E568" s="46"/>
      <c r="F568" s="46"/>
      <c r="G568" s="46"/>
      <c r="H568" s="46"/>
      <c r="I568" s="26" t="str">
        <f t="shared" si="8"/>
        <v/>
      </c>
      <c r="J568" s="46"/>
      <c r="K568" s="46"/>
      <c r="L568" s="46"/>
      <c r="M568" s="46"/>
      <c r="N568" s="46"/>
      <c r="O568" s="46"/>
      <c r="P568" s="44"/>
    </row>
    <row r="569" spans="1:16" ht="84.95" customHeight="1" x14ac:dyDescent="0.25">
      <c r="A569" s="41"/>
      <c r="B569" s="47"/>
      <c r="C569" s="46"/>
      <c r="D569" s="46"/>
      <c r="E569" s="46"/>
      <c r="F569" s="46"/>
      <c r="G569" s="46"/>
      <c r="H569" s="46"/>
      <c r="I569" s="26" t="str">
        <f t="shared" si="8"/>
        <v/>
      </c>
      <c r="J569" s="46"/>
      <c r="K569" s="46"/>
      <c r="L569" s="46"/>
      <c r="M569" s="46"/>
      <c r="N569" s="46"/>
      <c r="O569" s="46"/>
      <c r="P569" s="44"/>
    </row>
    <row r="570" spans="1:16" ht="84.95" customHeight="1" x14ac:dyDescent="0.25">
      <c r="A570" s="41"/>
      <c r="B570" s="47"/>
      <c r="C570" s="46"/>
      <c r="D570" s="46"/>
      <c r="E570" s="46"/>
      <c r="F570" s="46"/>
      <c r="G570" s="46"/>
      <c r="H570" s="46"/>
      <c r="I570" s="26" t="str">
        <f t="shared" si="8"/>
        <v/>
      </c>
      <c r="J570" s="46"/>
      <c r="K570" s="46"/>
      <c r="L570" s="46"/>
      <c r="M570" s="46"/>
      <c r="N570" s="46"/>
      <c r="O570" s="46"/>
      <c r="P570" s="44"/>
    </row>
    <row r="571" spans="1:16" ht="84.95" customHeight="1" x14ac:dyDescent="0.25">
      <c r="A571" s="41"/>
      <c r="B571" s="47"/>
      <c r="C571" s="46"/>
      <c r="D571" s="46"/>
      <c r="E571" s="46"/>
      <c r="F571" s="46"/>
      <c r="G571" s="46"/>
      <c r="H571" s="46"/>
      <c r="I571" s="26" t="str">
        <f t="shared" si="8"/>
        <v/>
      </c>
      <c r="J571" s="46"/>
      <c r="K571" s="46"/>
      <c r="L571" s="46"/>
      <c r="M571" s="46"/>
      <c r="N571" s="46"/>
      <c r="O571" s="46"/>
      <c r="P571" s="44"/>
    </row>
    <row r="572" spans="1:16" ht="84.95" customHeight="1" x14ac:dyDescent="0.25">
      <c r="A572" s="41"/>
      <c r="B572" s="47"/>
      <c r="C572" s="46"/>
      <c r="D572" s="46"/>
      <c r="E572" s="46"/>
      <c r="F572" s="46"/>
      <c r="G572" s="46"/>
      <c r="H572" s="46"/>
      <c r="I572" s="26" t="str">
        <f t="shared" si="8"/>
        <v/>
      </c>
      <c r="J572" s="46"/>
      <c r="K572" s="46"/>
      <c r="L572" s="46"/>
      <c r="M572" s="46"/>
      <c r="N572" s="46"/>
      <c r="O572" s="46"/>
      <c r="P572" s="44"/>
    </row>
    <row r="573" spans="1:16" ht="84.95" customHeight="1" x14ac:dyDescent="0.25">
      <c r="A573" s="41"/>
      <c r="B573" s="47"/>
      <c r="C573" s="46"/>
      <c r="D573" s="46"/>
      <c r="E573" s="46"/>
      <c r="F573" s="46"/>
      <c r="G573" s="46"/>
      <c r="H573" s="46"/>
      <c r="I573" s="26" t="str">
        <f t="shared" si="8"/>
        <v/>
      </c>
      <c r="J573" s="46"/>
      <c r="K573" s="46"/>
      <c r="L573" s="46"/>
      <c r="M573" s="46"/>
      <c r="N573" s="46"/>
      <c r="O573" s="46"/>
      <c r="P573" s="44"/>
    </row>
    <row r="574" spans="1:16" ht="84.95" customHeight="1" x14ac:dyDescent="0.25">
      <c r="A574" s="41"/>
      <c r="B574" s="47"/>
      <c r="C574" s="46"/>
      <c r="D574" s="46"/>
      <c r="E574" s="46"/>
      <c r="F574" s="46"/>
      <c r="G574" s="46"/>
      <c r="H574" s="46"/>
      <c r="I574" s="26" t="str">
        <f t="shared" si="8"/>
        <v/>
      </c>
      <c r="J574" s="46"/>
      <c r="K574" s="46"/>
      <c r="L574" s="46"/>
      <c r="M574" s="46"/>
      <c r="N574" s="46"/>
      <c r="O574" s="46"/>
      <c r="P574" s="44"/>
    </row>
    <row r="575" spans="1:16" ht="84.95" customHeight="1" x14ac:dyDescent="0.25">
      <c r="A575" s="41"/>
      <c r="B575" s="47"/>
      <c r="C575" s="46"/>
      <c r="D575" s="46"/>
      <c r="E575" s="46"/>
      <c r="F575" s="46"/>
      <c r="G575" s="46"/>
      <c r="H575" s="46"/>
      <c r="I575" s="26" t="str">
        <f t="shared" si="8"/>
        <v/>
      </c>
      <c r="J575" s="46"/>
      <c r="K575" s="46"/>
      <c r="L575" s="46"/>
      <c r="M575" s="46"/>
      <c r="N575" s="46"/>
      <c r="O575" s="46"/>
      <c r="P575" s="44"/>
    </row>
    <row r="576" spans="1:16" ht="84.95" customHeight="1" x14ac:dyDescent="0.25">
      <c r="A576" s="41"/>
      <c r="B576" s="47"/>
      <c r="C576" s="46"/>
      <c r="D576" s="46"/>
      <c r="E576" s="46"/>
      <c r="F576" s="46"/>
      <c r="G576" s="46"/>
      <c r="H576" s="46"/>
      <c r="I576" s="26" t="str">
        <f t="shared" si="8"/>
        <v/>
      </c>
      <c r="J576" s="46"/>
      <c r="K576" s="46"/>
      <c r="L576" s="46"/>
      <c r="M576" s="46"/>
      <c r="N576" s="46"/>
      <c r="O576" s="46"/>
      <c r="P576" s="44"/>
    </row>
    <row r="577" spans="1:16" ht="84.95" customHeight="1" x14ac:dyDescent="0.25">
      <c r="A577" s="41"/>
      <c r="B577" s="47"/>
      <c r="C577" s="46"/>
      <c r="D577" s="46"/>
      <c r="E577" s="46"/>
      <c r="F577" s="46"/>
      <c r="G577" s="46"/>
      <c r="H577" s="46"/>
      <c r="I577" s="26" t="str">
        <f t="shared" si="8"/>
        <v/>
      </c>
      <c r="J577" s="46"/>
      <c r="K577" s="46"/>
      <c r="L577" s="46"/>
      <c r="M577" s="46"/>
      <c r="N577" s="46"/>
      <c r="O577" s="46"/>
      <c r="P577" s="44"/>
    </row>
    <row r="578" spans="1:16" ht="84.95" customHeight="1" x14ac:dyDescent="0.25">
      <c r="A578" s="41"/>
      <c r="B578" s="47"/>
      <c r="C578" s="46"/>
      <c r="D578" s="46"/>
      <c r="E578" s="46"/>
      <c r="F578" s="46"/>
      <c r="G578" s="46"/>
      <c r="H578" s="46"/>
      <c r="I578" s="26" t="str">
        <f t="shared" si="8"/>
        <v/>
      </c>
      <c r="J578" s="46"/>
      <c r="K578" s="46"/>
      <c r="L578" s="46"/>
      <c r="M578" s="46"/>
      <c r="N578" s="46"/>
      <c r="O578" s="46"/>
      <c r="P578" s="44"/>
    </row>
    <row r="579" spans="1:16" ht="84.95" customHeight="1" x14ac:dyDescent="0.25">
      <c r="A579" s="41"/>
      <c r="B579" s="47"/>
      <c r="C579" s="46"/>
      <c r="D579" s="46"/>
      <c r="E579" s="46"/>
      <c r="F579" s="46"/>
      <c r="G579" s="46"/>
      <c r="H579" s="46"/>
      <c r="I579" s="26" t="str">
        <f t="shared" si="8"/>
        <v/>
      </c>
      <c r="J579" s="46"/>
      <c r="K579" s="46"/>
      <c r="L579" s="46"/>
      <c r="M579" s="46"/>
      <c r="N579" s="46"/>
      <c r="O579" s="46"/>
      <c r="P579" s="44"/>
    </row>
    <row r="580" spans="1:16" ht="84.95" customHeight="1" x14ac:dyDescent="0.25">
      <c r="A580" s="41"/>
      <c r="B580" s="47"/>
      <c r="C580" s="46"/>
      <c r="D580" s="46"/>
      <c r="E580" s="46"/>
      <c r="F580" s="46"/>
      <c r="G580" s="46"/>
      <c r="H580" s="46"/>
      <c r="I580" s="26" t="str">
        <f t="shared" si="8"/>
        <v/>
      </c>
      <c r="J580" s="46"/>
      <c r="K580" s="46"/>
      <c r="L580" s="46"/>
      <c r="M580" s="46"/>
      <c r="N580" s="46"/>
      <c r="O580" s="46"/>
      <c r="P580" s="44"/>
    </row>
    <row r="581" spans="1:16" ht="84.95" customHeight="1" x14ac:dyDescent="0.25">
      <c r="A581" s="41"/>
      <c r="B581" s="47"/>
      <c r="C581" s="46"/>
      <c r="D581" s="46"/>
      <c r="E581" s="46"/>
      <c r="F581" s="46"/>
      <c r="G581" s="46"/>
      <c r="H581" s="46"/>
      <c r="I581" s="26" t="str">
        <f t="shared" si="8"/>
        <v/>
      </c>
      <c r="J581" s="46"/>
      <c r="K581" s="46"/>
      <c r="L581" s="46"/>
      <c r="M581" s="46"/>
      <c r="N581" s="46"/>
      <c r="O581" s="46"/>
      <c r="P581" s="44"/>
    </row>
    <row r="582" spans="1:16" ht="84.95" customHeight="1" x14ac:dyDescent="0.25">
      <c r="A582" s="41"/>
      <c r="B582" s="47"/>
      <c r="C582" s="46"/>
      <c r="D582" s="46"/>
      <c r="E582" s="46"/>
      <c r="F582" s="46"/>
      <c r="G582" s="46"/>
      <c r="H582" s="46"/>
      <c r="I582" s="26" t="str">
        <f t="shared" si="8"/>
        <v/>
      </c>
      <c r="J582" s="46"/>
      <c r="K582" s="46"/>
      <c r="L582" s="46"/>
      <c r="M582" s="46"/>
      <c r="N582" s="46"/>
      <c r="O582" s="46"/>
      <c r="P582" s="44"/>
    </row>
    <row r="583" spans="1:16" ht="84.95" customHeight="1" x14ac:dyDescent="0.25">
      <c r="A583" s="41"/>
      <c r="B583" s="47"/>
      <c r="C583" s="46"/>
      <c r="D583" s="46"/>
      <c r="E583" s="46"/>
      <c r="F583" s="46"/>
      <c r="G583" s="46"/>
      <c r="H583" s="46"/>
      <c r="I583" s="26" t="str">
        <f t="shared" si="8"/>
        <v/>
      </c>
      <c r="J583" s="46"/>
      <c r="K583" s="46"/>
      <c r="L583" s="46"/>
      <c r="M583" s="46"/>
      <c r="N583" s="46"/>
      <c r="O583" s="46"/>
      <c r="P583" s="44"/>
    </row>
    <row r="584" spans="1:16" ht="84.95" customHeight="1" x14ac:dyDescent="0.25">
      <c r="A584" s="41"/>
      <c r="B584" s="47"/>
      <c r="C584" s="46"/>
      <c r="D584" s="46"/>
      <c r="E584" s="46"/>
      <c r="F584" s="46"/>
      <c r="G584" s="46"/>
      <c r="H584" s="46"/>
      <c r="I584" s="26" t="str">
        <f t="shared" si="8"/>
        <v/>
      </c>
      <c r="J584" s="46"/>
      <c r="K584" s="46"/>
      <c r="L584" s="46"/>
      <c r="M584" s="46"/>
      <c r="N584" s="46"/>
      <c r="O584" s="46"/>
      <c r="P584" s="44"/>
    </row>
    <row r="585" spans="1:16" ht="84.95" customHeight="1" x14ac:dyDescent="0.25">
      <c r="A585" s="41"/>
      <c r="B585" s="47"/>
      <c r="C585" s="46"/>
      <c r="D585" s="46"/>
      <c r="E585" s="46"/>
      <c r="F585" s="46"/>
      <c r="G585" s="46"/>
      <c r="H585" s="46"/>
      <c r="I585" s="26" t="str">
        <f t="shared" ref="I585:I648" si="9">IFERROR(IF(LEFT(G585,1)*LEFT(H585,1)=0,"",IF(LEFT(G585,1)*LEFT(H585,1)&lt;9,"Pouco crítico",IF(AND(LEFT(G585,1)*LEFT(H585,1)&gt;8,LEFT(G585,1)*LEFT(H585,1)&lt;28),"Crítico","Muito crítico"))),"")</f>
        <v/>
      </c>
      <c r="J585" s="46"/>
      <c r="K585" s="46"/>
      <c r="L585" s="46"/>
      <c r="M585" s="46"/>
      <c r="N585" s="46"/>
      <c r="O585" s="46"/>
      <c r="P585" s="44"/>
    </row>
    <row r="586" spans="1:16" ht="84.95" customHeight="1" x14ac:dyDescent="0.25">
      <c r="A586" s="41"/>
      <c r="B586" s="47"/>
      <c r="C586" s="46"/>
      <c r="D586" s="46"/>
      <c r="E586" s="46"/>
      <c r="F586" s="46"/>
      <c r="G586" s="46"/>
      <c r="H586" s="46"/>
      <c r="I586" s="26" t="str">
        <f t="shared" si="9"/>
        <v/>
      </c>
      <c r="J586" s="46"/>
      <c r="K586" s="46"/>
      <c r="L586" s="46"/>
      <c r="M586" s="46"/>
      <c r="N586" s="46"/>
      <c r="O586" s="46"/>
      <c r="P586" s="44"/>
    </row>
    <row r="587" spans="1:16" ht="84.95" customHeight="1" x14ac:dyDescent="0.25">
      <c r="A587" s="41"/>
      <c r="B587" s="47"/>
      <c r="C587" s="46"/>
      <c r="D587" s="46"/>
      <c r="E587" s="46"/>
      <c r="F587" s="46"/>
      <c r="G587" s="46"/>
      <c r="H587" s="46"/>
      <c r="I587" s="26" t="str">
        <f t="shared" si="9"/>
        <v/>
      </c>
      <c r="J587" s="46"/>
      <c r="K587" s="46"/>
      <c r="L587" s="46"/>
      <c r="M587" s="46"/>
      <c r="N587" s="46"/>
      <c r="O587" s="46"/>
      <c r="P587" s="44"/>
    </row>
    <row r="588" spans="1:16" ht="84.95" customHeight="1" x14ac:dyDescent="0.25">
      <c r="A588" s="41"/>
      <c r="B588" s="47"/>
      <c r="C588" s="46"/>
      <c r="D588" s="46"/>
      <c r="E588" s="46"/>
      <c r="F588" s="46"/>
      <c r="G588" s="46"/>
      <c r="H588" s="46"/>
      <c r="I588" s="26" t="str">
        <f t="shared" si="9"/>
        <v/>
      </c>
      <c r="J588" s="46"/>
      <c r="K588" s="46"/>
      <c r="L588" s="46"/>
      <c r="M588" s="46"/>
      <c r="N588" s="46"/>
      <c r="O588" s="46"/>
      <c r="P588" s="44"/>
    </row>
    <row r="589" spans="1:16" ht="84.95" customHeight="1" x14ac:dyDescent="0.25">
      <c r="A589" s="41"/>
      <c r="B589" s="47"/>
      <c r="C589" s="46"/>
      <c r="D589" s="46"/>
      <c r="E589" s="46"/>
      <c r="F589" s="46"/>
      <c r="G589" s="46"/>
      <c r="H589" s="46"/>
      <c r="I589" s="26" t="str">
        <f t="shared" si="9"/>
        <v/>
      </c>
      <c r="J589" s="46"/>
      <c r="K589" s="46"/>
      <c r="L589" s="46"/>
      <c r="M589" s="46"/>
      <c r="N589" s="46"/>
      <c r="O589" s="46"/>
      <c r="P589" s="44"/>
    </row>
    <row r="590" spans="1:16" ht="84.95" customHeight="1" x14ac:dyDescent="0.25">
      <c r="A590" s="41"/>
      <c r="B590" s="47"/>
      <c r="C590" s="46"/>
      <c r="D590" s="46"/>
      <c r="E590" s="46"/>
      <c r="F590" s="46"/>
      <c r="G590" s="46"/>
      <c r="H590" s="46"/>
      <c r="I590" s="26" t="str">
        <f t="shared" si="9"/>
        <v/>
      </c>
      <c r="J590" s="46"/>
      <c r="K590" s="46"/>
      <c r="L590" s="46"/>
      <c r="M590" s="46"/>
      <c r="N590" s="46"/>
      <c r="O590" s="46"/>
      <c r="P590" s="44"/>
    </row>
    <row r="591" spans="1:16" ht="84.95" customHeight="1" x14ac:dyDescent="0.25">
      <c r="A591" s="41"/>
      <c r="B591" s="47"/>
      <c r="C591" s="46"/>
      <c r="D591" s="46"/>
      <c r="E591" s="46"/>
      <c r="F591" s="46"/>
      <c r="G591" s="46"/>
      <c r="H591" s="46"/>
      <c r="I591" s="26" t="str">
        <f t="shared" si="9"/>
        <v/>
      </c>
      <c r="J591" s="46"/>
      <c r="K591" s="46"/>
      <c r="L591" s="46"/>
      <c r="M591" s="46"/>
      <c r="N591" s="46"/>
      <c r="O591" s="46"/>
      <c r="P591" s="44"/>
    </row>
    <row r="592" spans="1:16" ht="84.95" customHeight="1" x14ac:dyDescent="0.25">
      <c r="A592" s="41"/>
      <c r="B592" s="47"/>
      <c r="C592" s="46"/>
      <c r="D592" s="46"/>
      <c r="E592" s="46"/>
      <c r="F592" s="46"/>
      <c r="G592" s="46"/>
      <c r="H592" s="46"/>
      <c r="I592" s="26" t="str">
        <f t="shared" si="9"/>
        <v/>
      </c>
      <c r="J592" s="46"/>
      <c r="K592" s="46"/>
      <c r="L592" s="46"/>
      <c r="M592" s="46"/>
      <c r="N592" s="46"/>
      <c r="O592" s="46"/>
      <c r="P592" s="44"/>
    </row>
    <row r="593" spans="1:16" ht="84.95" customHeight="1" x14ac:dyDescent="0.25">
      <c r="A593" s="41"/>
      <c r="B593" s="47"/>
      <c r="C593" s="46"/>
      <c r="D593" s="46"/>
      <c r="E593" s="46"/>
      <c r="F593" s="46"/>
      <c r="G593" s="46"/>
      <c r="H593" s="46"/>
      <c r="I593" s="26" t="str">
        <f t="shared" si="9"/>
        <v/>
      </c>
      <c r="J593" s="46"/>
      <c r="K593" s="46"/>
      <c r="L593" s="46"/>
      <c r="M593" s="46"/>
      <c r="N593" s="46"/>
      <c r="O593" s="46"/>
      <c r="P593" s="44"/>
    </row>
    <row r="594" spans="1:16" ht="84.95" customHeight="1" x14ac:dyDescent="0.25">
      <c r="A594" s="41"/>
      <c r="B594" s="47"/>
      <c r="C594" s="46"/>
      <c r="D594" s="46"/>
      <c r="E594" s="46"/>
      <c r="F594" s="46"/>
      <c r="G594" s="46"/>
      <c r="H594" s="46"/>
      <c r="I594" s="26" t="str">
        <f t="shared" si="9"/>
        <v/>
      </c>
      <c r="J594" s="46"/>
      <c r="K594" s="46"/>
      <c r="L594" s="46"/>
      <c r="M594" s="46"/>
      <c r="N594" s="46"/>
      <c r="O594" s="46"/>
      <c r="P594" s="44"/>
    </row>
    <row r="595" spans="1:16" ht="84.95" customHeight="1" x14ac:dyDescent="0.25">
      <c r="A595" s="41"/>
      <c r="B595" s="47"/>
      <c r="C595" s="46"/>
      <c r="D595" s="46"/>
      <c r="E595" s="46"/>
      <c r="F595" s="46"/>
      <c r="G595" s="46"/>
      <c r="H595" s="46"/>
      <c r="I595" s="26" t="str">
        <f t="shared" si="9"/>
        <v/>
      </c>
      <c r="J595" s="46"/>
      <c r="K595" s="46"/>
      <c r="L595" s="46"/>
      <c r="M595" s="46"/>
      <c r="N595" s="46"/>
      <c r="O595" s="46"/>
      <c r="P595" s="44"/>
    </row>
    <row r="596" spans="1:16" ht="84.95" customHeight="1" x14ac:dyDescent="0.25">
      <c r="A596" s="41"/>
      <c r="B596" s="47"/>
      <c r="C596" s="46"/>
      <c r="D596" s="46"/>
      <c r="E596" s="46"/>
      <c r="F596" s="46"/>
      <c r="G596" s="46"/>
      <c r="H596" s="46"/>
      <c r="I596" s="26" t="str">
        <f t="shared" si="9"/>
        <v/>
      </c>
      <c r="J596" s="46"/>
      <c r="K596" s="46"/>
      <c r="L596" s="46"/>
      <c r="M596" s="46"/>
      <c r="N596" s="46"/>
      <c r="O596" s="46"/>
      <c r="P596" s="44"/>
    </row>
    <row r="597" spans="1:16" ht="84.95" customHeight="1" x14ac:dyDescent="0.25">
      <c r="A597" s="41"/>
      <c r="B597" s="47"/>
      <c r="C597" s="46"/>
      <c r="D597" s="46"/>
      <c r="E597" s="46"/>
      <c r="F597" s="46"/>
      <c r="G597" s="46"/>
      <c r="H597" s="46"/>
      <c r="I597" s="26" t="str">
        <f t="shared" si="9"/>
        <v/>
      </c>
      <c r="J597" s="46"/>
      <c r="K597" s="46"/>
      <c r="L597" s="46"/>
      <c r="M597" s="46"/>
      <c r="N597" s="46"/>
      <c r="O597" s="46"/>
      <c r="P597" s="44"/>
    </row>
    <row r="598" spans="1:16" ht="84.95" customHeight="1" x14ac:dyDescent="0.25">
      <c r="A598" s="41"/>
      <c r="B598" s="47"/>
      <c r="C598" s="46"/>
      <c r="D598" s="46"/>
      <c r="E598" s="46"/>
      <c r="F598" s="46"/>
      <c r="G598" s="46"/>
      <c r="H598" s="46"/>
      <c r="I598" s="26" t="str">
        <f t="shared" si="9"/>
        <v/>
      </c>
      <c r="J598" s="46"/>
      <c r="K598" s="46"/>
      <c r="L598" s="46"/>
      <c r="M598" s="46"/>
      <c r="N598" s="46"/>
      <c r="O598" s="46"/>
      <c r="P598" s="44"/>
    </row>
    <row r="599" spans="1:16" ht="84.95" customHeight="1" x14ac:dyDescent="0.25">
      <c r="A599" s="41"/>
      <c r="B599" s="47"/>
      <c r="C599" s="46"/>
      <c r="D599" s="46"/>
      <c r="E599" s="46"/>
      <c r="F599" s="46"/>
      <c r="G599" s="46"/>
      <c r="H599" s="46"/>
      <c r="I599" s="26" t="str">
        <f t="shared" si="9"/>
        <v/>
      </c>
      <c r="J599" s="46"/>
      <c r="K599" s="46"/>
      <c r="L599" s="46"/>
      <c r="M599" s="46"/>
      <c r="N599" s="46"/>
      <c r="O599" s="46"/>
      <c r="P599" s="44"/>
    </row>
    <row r="600" spans="1:16" ht="84.95" customHeight="1" x14ac:dyDescent="0.25">
      <c r="A600" s="41"/>
      <c r="B600" s="47"/>
      <c r="C600" s="46"/>
      <c r="D600" s="46"/>
      <c r="E600" s="46"/>
      <c r="F600" s="46"/>
      <c r="G600" s="46"/>
      <c r="H600" s="46"/>
      <c r="I600" s="26" t="str">
        <f t="shared" si="9"/>
        <v/>
      </c>
      <c r="J600" s="46"/>
      <c r="K600" s="46"/>
      <c r="L600" s="46"/>
      <c r="M600" s="46"/>
      <c r="N600" s="46"/>
      <c r="O600" s="46"/>
      <c r="P600" s="44"/>
    </row>
    <row r="601" spans="1:16" ht="84.95" customHeight="1" x14ac:dyDescent="0.25">
      <c r="A601" s="41"/>
      <c r="B601" s="47"/>
      <c r="C601" s="46"/>
      <c r="D601" s="46"/>
      <c r="E601" s="46"/>
      <c r="F601" s="46"/>
      <c r="G601" s="46"/>
      <c r="H601" s="46"/>
      <c r="I601" s="26" t="str">
        <f t="shared" si="9"/>
        <v/>
      </c>
      <c r="J601" s="46"/>
      <c r="K601" s="46"/>
      <c r="L601" s="46"/>
      <c r="M601" s="46"/>
      <c r="N601" s="46"/>
      <c r="O601" s="46"/>
      <c r="P601" s="44"/>
    </row>
    <row r="602" spans="1:16" ht="84.95" customHeight="1" x14ac:dyDescent="0.25">
      <c r="A602" s="41"/>
      <c r="B602" s="47"/>
      <c r="C602" s="46"/>
      <c r="D602" s="46"/>
      <c r="E602" s="46"/>
      <c r="F602" s="46"/>
      <c r="G602" s="46"/>
      <c r="H602" s="46"/>
      <c r="I602" s="26" t="str">
        <f t="shared" si="9"/>
        <v/>
      </c>
      <c r="J602" s="46"/>
      <c r="K602" s="46"/>
      <c r="L602" s="46"/>
      <c r="M602" s="46"/>
      <c r="N602" s="46"/>
      <c r="O602" s="46"/>
      <c r="P602" s="44"/>
    </row>
    <row r="603" spans="1:16" ht="84.95" customHeight="1" x14ac:dyDescent="0.25">
      <c r="A603" s="41"/>
      <c r="B603" s="47"/>
      <c r="C603" s="46"/>
      <c r="D603" s="46"/>
      <c r="E603" s="46"/>
      <c r="F603" s="46"/>
      <c r="G603" s="46"/>
      <c r="H603" s="46"/>
      <c r="I603" s="26" t="str">
        <f t="shared" si="9"/>
        <v/>
      </c>
      <c r="J603" s="46"/>
      <c r="K603" s="46"/>
      <c r="L603" s="46"/>
      <c r="M603" s="46"/>
      <c r="N603" s="46"/>
      <c r="O603" s="46"/>
      <c r="P603" s="44"/>
    </row>
    <row r="604" spans="1:16" ht="84.95" customHeight="1" x14ac:dyDescent="0.25">
      <c r="A604" s="41"/>
      <c r="B604" s="47"/>
      <c r="C604" s="46"/>
      <c r="D604" s="46"/>
      <c r="E604" s="46"/>
      <c r="F604" s="46"/>
      <c r="G604" s="46"/>
      <c r="H604" s="46"/>
      <c r="I604" s="26" t="str">
        <f t="shared" si="9"/>
        <v/>
      </c>
      <c r="J604" s="46"/>
      <c r="K604" s="46"/>
      <c r="L604" s="46"/>
      <c r="M604" s="46"/>
      <c r="N604" s="46"/>
      <c r="O604" s="46"/>
      <c r="P604" s="44"/>
    </row>
    <row r="605" spans="1:16" ht="84.95" customHeight="1" x14ac:dyDescent="0.25">
      <c r="A605" s="41"/>
      <c r="B605" s="47"/>
      <c r="C605" s="46"/>
      <c r="D605" s="46"/>
      <c r="E605" s="46"/>
      <c r="F605" s="46"/>
      <c r="G605" s="46"/>
      <c r="H605" s="46"/>
      <c r="I605" s="26" t="str">
        <f t="shared" si="9"/>
        <v/>
      </c>
      <c r="J605" s="46"/>
      <c r="K605" s="46"/>
      <c r="L605" s="46"/>
      <c r="M605" s="46"/>
      <c r="N605" s="46"/>
      <c r="O605" s="46"/>
      <c r="P605" s="44"/>
    </row>
    <row r="606" spans="1:16" ht="84.95" customHeight="1" x14ac:dyDescent="0.25">
      <c r="A606" s="41"/>
      <c r="B606" s="47"/>
      <c r="C606" s="46"/>
      <c r="D606" s="46"/>
      <c r="E606" s="46"/>
      <c r="F606" s="46"/>
      <c r="G606" s="46"/>
      <c r="H606" s="46"/>
      <c r="I606" s="26" t="str">
        <f t="shared" si="9"/>
        <v/>
      </c>
      <c r="J606" s="46"/>
      <c r="K606" s="46"/>
      <c r="L606" s="46"/>
      <c r="M606" s="46"/>
      <c r="N606" s="46"/>
      <c r="O606" s="46"/>
      <c r="P606" s="44"/>
    </row>
    <row r="607" spans="1:16" ht="84.95" customHeight="1" x14ac:dyDescent="0.25">
      <c r="A607" s="41"/>
      <c r="B607" s="47"/>
      <c r="C607" s="46"/>
      <c r="D607" s="46"/>
      <c r="E607" s="46"/>
      <c r="F607" s="46"/>
      <c r="G607" s="46"/>
      <c r="H607" s="46"/>
      <c r="I607" s="26" t="str">
        <f t="shared" si="9"/>
        <v/>
      </c>
      <c r="J607" s="46"/>
      <c r="K607" s="46"/>
      <c r="L607" s="46"/>
      <c r="M607" s="46"/>
      <c r="N607" s="46"/>
      <c r="O607" s="46"/>
      <c r="P607" s="44"/>
    </row>
    <row r="608" spans="1:16" ht="84.95" customHeight="1" x14ac:dyDescent="0.25">
      <c r="A608" s="41"/>
      <c r="B608" s="47"/>
      <c r="C608" s="46"/>
      <c r="D608" s="46"/>
      <c r="E608" s="46"/>
      <c r="F608" s="46"/>
      <c r="G608" s="46"/>
      <c r="H608" s="46"/>
      <c r="I608" s="26" t="str">
        <f t="shared" si="9"/>
        <v/>
      </c>
      <c r="J608" s="46"/>
      <c r="K608" s="46"/>
      <c r="L608" s="46"/>
      <c r="M608" s="46"/>
      <c r="N608" s="46"/>
      <c r="O608" s="46"/>
      <c r="P608" s="44"/>
    </row>
    <row r="609" spans="1:16" ht="84.95" customHeight="1" x14ac:dyDescent="0.25">
      <c r="A609" s="41"/>
      <c r="B609" s="47"/>
      <c r="C609" s="46"/>
      <c r="D609" s="46"/>
      <c r="E609" s="46"/>
      <c r="F609" s="46"/>
      <c r="G609" s="46"/>
      <c r="H609" s="46"/>
      <c r="I609" s="26" t="str">
        <f t="shared" si="9"/>
        <v/>
      </c>
      <c r="J609" s="46"/>
      <c r="K609" s="46"/>
      <c r="L609" s="46"/>
      <c r="M609" s="46"/>
      <c r="N609" s="46"/>
      <c r="O609" s="46"/>
      <c r="P609" s="44"/>
    </row>
    <row r="610" spans="1:16" ht="84.95" customHeight="1" x14ac:dyDescent="0.25">
      <c r="A610" s="41"/>
      <c r="B610" s="47"/>
      <c r="C610" s="46"/>
      <c r="D610" s="46"/>
      <c r="E610" s="46"/>
      <c r="F610" s="46"/>
      <c r="G610" s="46"/>
      <c r="H610" s="46"/>
      <c r="I610" s="26" t="str">
        <f t="shared" si="9"/>
        <v/>
      </c>
      <c r="J610" s="46"/>
      <c r="K610" s="46"/>
      <c r="L610" s="46"/>
      <c r="M610" s="46"/>
      <c r="N610" s="46"/>
      <c r="O610" s="46"/>
      <c r="P610" s="44"/>
    </row>
    <row r="611" spans="1:16" ht="84.95" customHeight="1" x14ac:dyDescent="0.25">
      <c r="A611" s="41"/>
      <c r="B611" s="47"/>
      <c r="C611" s="46"/>
      <c r="D611" s="46"/>
      <c r="E611" s="46"/>
      <c r="F611" s="46"/>
      <c r="G611" s="46"/>
      <c r="H611" s="46"/>
      <c r="I611" s="26" t="str">
        <f t="shared" si="9"/>
        <v/>
      </c>
      <c r="J611" s="46"/>
      <c r="K611" s="46"/>
      <c r="L611" s="46"/>
      <c r="M611" s="46"/>
      <c r="N611" s="46"/>
      <c r="O611" s="46"/>
      <c r="P611" s="44"/>
    </row>
    <row r="612" spans="1:16" ht="84.95" customHeight="1" x14ac:dyDescent="0.25">
      <c r="A612" s="41"/>
      <c r="B612" s="47"/>
      <c r="C612" s="46"/>
      <c r="D612" s="46"/>
      <c r="E612" s="46"/>
      <c r="F612" s="46"/>
      <c r="G612" s="46"/>
      <c r="H612" s="46"/>
      <c r="I612" s="26" t="str">
        <f t="shared" si="9"/>
        <v/>
      </c>
      <c r="J612" s="46"/>
      <c r="K612" s="46"/>
      <c r="L612" s="46"/>
      <c r="M612" s="46"/>
      <c r="N612" s="46"/>
      <c r="O612" s="46"/>
      <c r="P612" s="44"/>
    </row>
    <row r="613" spans="1:16" ht="84.95" customHeight="1" x14ac:dyDescent="0.25">
      <c r="A613" s="41"/>
      <c r="B613" s="47"/>
      <c r="C613" s="46"/>
      <c r="D613" s="46"/>
      <c r="E613" s="46"/>
      <c r="F613" s="46"/>
      <c r="G613" s="46"/>
      <c r="H613" s="46"/>
      <c r="I613" s="26" t="str">
        <f t="shared" si="9"/>
        <v/>
      </c>
      <c r="J613" s="46"/>
      <c r="K613" s="46"/>
      <c r="L613" s="46"/>
      <c r="M613" s="46"/>
      <c r="N613" s="46"/>
      <c r="O613" s="46"/>
      <c r="P613" s="44"/>
    </row>
    <row r="614" spans="1:16" ht="84.95" customHeight="1" x14ac:dyDescent="0.25">
      <c r="A614" s="41"/>
      <c r="B614" s="47"/>
      <c r="C614" s="46"/>
      <c r="D614" s="46"/>
      <c r="E614" s="46"/>
      <c r="F614" s="46"/>
      <c r="G614" s="46"/>
      <c r="H614" s="46"/>
      <c r="I614" s="26" t="str">
        <f t="shared" si="9"/>
        <v/>
      </c>
      <c r="J614" s="46"/>
      <c r="K614" s="46"/>
      <c r="L614" s="46"/>
      <c r="M614" s="46"/>
      <c r="N614" s="46"/>
      <c r="O614" s="46"/>
      <c r="P614" s="44"/>
    </row>
    <row r="615" spans="1:16" ht="84.95" customHeight="1" x14ac:dyDescent="0.25">
      <c r="A615" s="41"/>
      <c r="B615" s="47"/>
      <c r="C615" s="46"/>
      <c r="D615" s="46"/>
      <c r="E615" s="46"/>
      <c r="F615" s="46"/>
      <c r="G615" s="46"/>
      <c r="H615" s="46"/>
      <c r="I615" s="26" t="str">
        <f t="shared" si="9"/>
        <v/>
      </c>
      <c r="J615" s="46"/>
      <c r="K615" s="46"/>
      <c r="L615" s="46"/>
      <c r="M615" s="46"/>
      <c r="N615" s="46"/>
      <c r="O615" s="46"/>
      <c r="P615" s="44"/>
    </row>
    <row r="616" spans="1:16" ht="84.95" customHeight="1" x14ac:dyDescent="0.25">
      <c r="A616" s="41"/>
      <c r="B616" s="47"/>
      <c r="C616" s="46"/>
      <c r="D616" s="46"/>
      <c r="E616" s="46"/>
      <c r="F616" s="46"/>
      <c r="G616" s="46"/>
      <c r="H616" s="46"/>
      <c r="I616" s="26" t="str">
        <f t="shared" si="9"/>
        <v/>
      </c>
      <c r="J616" s="46"/>
      <c r="K616" s="46"/>
      <c r="L616" s="46"/>
      <c r="M616" s="46"/>
      <c r="N616" s="46"/>
      <c r="O616" s="46"/>
      <c r="P616" s="44"/>
    </row>
    <row r="617" spans="1:16" ht="84.95" customHeight="1" x14ac:dyDescent="0.25">
      <c r="A617" s="41"/>
      <c r="B617" s="47"/>
      <c r="C617" s="46"/>
      <c r="D617" s="46"/>
      <c r="E617" s="46"/>
      <c r="F617" s="46"/>
      <c r="G617" s="46"/>
      <c r="H617" s="46"/>
      <c r="I617" s="26" t="str">
        <f t="shared" si="9"/>
        <v/>
      </c>
      <c r="J617" s="46"/>
      <c r="K617" s="46"/>
      <c r="L617" s="46"/>
      <c r="M617" s="46"/>
      <c r="N617" s="46"/>
      <c r="O617" s="46"/>
      <c r="P617" s="44"/>
    </row>
    <row r="618" spans="1:16" ht="84.95" customHeight="1" x14ac:dyDescent="0.25">
      <c r="A618" s="41"/>
      <c r="B618" s="47"/>
      <c r="C618" s="46"/>
      <c r="D618" s="46"/>
      <c r="E618" s="46"/>
      <c r="F618" s="46"/>
      <c r="G618" s="46"/>
      <c r="H618" s="46"/>
      <c r="I618" s="26" t="str">
        <f t="shared" si="9"/>
        <v/>
      </c>
      <c r="J618" s="46"/>
      <c r="K618" s="46"/>
      <c r="L618" s="46"/>
      <c r="M618" s="46"/>
      <c r="N618" s="46"/>
      <c r="O618" s="46"/>
      <c r="P618" s="44"/>
    </row>
    <row r="619" spans="1:16" ht="84.95" customHeight="1" x14ac:dyDescent="0.25">
      <c r="A619" s="41"/>
      <c r="B619" s="47"/>
      <c r="C619" s="46"/>
      <c r="D619" s="46"/>
      <c r="E619" s="46"/>
      <c r="F619" s="46"/>
      <c r="G619" s="46"/>
      <c r="H619" s="46"/>
      <c r="I619" s="26" t="str">
        <f t="shared" si="9"/>
        <v/>
      </c>
      <c r="J619" s="46"/>
      <c r="K619" s="46"/>
      <c r="L619" s="46"/>
      <c r="M619" s="46"/>
      <c r="N619" s="46"/>
      <c r="O619" s="46"/>
      <c r="P619" s="44"/>
    </row>
    <row r="620" spans="1:16" ht="84.95" customHeight="1" x14ac:dyDescent="0.25">
      <c r="A620" s="41"/>
      <c r="B620" s="47"/>
      <c r="C620" s="46"/>
      <c r="D620" s="46"/>
      <c r="E620" s="46"/>
      <c r="F620" s="46"/>
      <c r="G620" s="46"/>
      <c r="H620" s="46"/>
      <c r="I620" s="26" t="str">
        <f t="shared" si="9"/>
        <v/>
      </c>
      <c r="J620" s="46"/>
      <c r="K620" s="46"/>
      <c r="L620" s="46"/>
      <c r="M620" s="46"/>
      <c r="N620" s="46"/>
      <c r="O620" s="46"/>
      <c r="P620" s="44"/>
    </row>
    <row r="621" spans="1:16" ht="84.95" customHeight="1" x14ac:dyDescent="0.25">
      <c r="A621" s="41"/>
      <c r="B621" s="47"/>
      <c r="C621" s="46"/>
      <c r="D621" s="46"/>
      <c r="E621" s="46"/>
      <c r="F621" s="46"/>
      <c r="G621" s="46"/>
      <c r="H621" s="46"/>
      <c r="I621" s="26" t="str">
        <f t="shared" si="9"/>
        <v/>
      </c>
      <c r="J621" s="46"/>
      <c r="K621" s="46"/>
      <c r="L621" s="46"/>
      <c r="M621" s="46"/>
      <c r="N621" s="46"/>
      <c r="O621" s="46"/>
      <c r="P621" s="44"/>
    </row>
    <row r="622" spans="1:16" ht="84.95" customHeight="1" x14ac:dyDescent="0.25">
      <c r="A622" s="41"/>
      <c r="B622" s="47"/>
      <c r="C622" s="46"/>
      <c r="D622" s="46"/>
      <c r="E622" s="46"/>
      <c r="F622" s="46"/>
      <c r="G622" s="46"/>
      <c r="H622" s="46"/>
      <c r="I622" s="26" t="str">
        <f t="shared" si="9"/>
        <v/>
      </c>
      <c r="J622" s="46"/>
      <c r="K622" s="46"/>
      <c r="L622" s="46"/>
      <c r="M622" s="46"/>
      <c r="N622" s="46"/>
      <c r="O622" s="46"/>
      <c r="P622" s="44"/>
    </row>
    <row r="623" spans="1:16" ht="84.95" customHeight="1" x14ac:dyDescent="0.25">
      <c r="A623" s="41"/>
      <c r="B623" s="47"/>
      <c r="C623" s="46"/>
      <c r="D623" s="46"/>
      <c r="E623" s="46"/>
      <c r="F623" s="46"/>
      <c r="G623" s="46"/>
      <c r="H623" s="46"/>
      <c r="I623" s="26" t="str">
        <f t="shared" si="9"/>
        <v/>
      </c>
      <c r="J623" s="46"/>
      <c r="K623" s="46"/>
      <c r="L623" s="46"/>
      <c r="M623" s="46"/>
      <c r="N623" s="46"/>
      <c r="O623" s="46"/>
      <c r="P623" s="44"/>
    </row>
    <row r="624" spans="1:16" ht="84.95" customHeight="1" x14ac:dyDescent="0.25">
      <c r="A624" s="41"/>
      <c r="B624" s="47"/>
      <c r="C624" s="46"/>
      <c r="D624" s="46"/>
      <c r="E624" s="46"/>
      <c r="F624" s="46"/>
      <c r="G624" s="46"/>
      <c r="H624" s="46"/>
      <c r="I624" s="26" t="str">
        <f t="shared" si="9"/>
        <v/>
      </c>
      <c r="J624" s="46"/>
      <c r="K624" s="46"/>
      <c r="L624" s="46"/>
      <c r="M624" s="46"/>
      <c r="N624" s="46"/>
      <c r="O624" s="46"/>
      <c r="P624" s="44"/>
    </row>
    <row r="625" spans="1:16" ht="84.95" customHeight="1" x14ac:dyDescent="0.25">
      <c r="A625" s="41"/>
      <c r="B625" s="47"/>
      <c r="C625" s="46"/>
      <c r="D625" s="46"/>
      <c r="E625" s="46"/>
      <c r="F625" s="46"/>
      <c r="G625" s="46"/>
      <c r="H625" s="46"/>
      <c r="I625" s="26" t="str">
        <f t="shared" si="9"/>
        <v/>
      </c>
      <c r="J625" s="46"/>
      <c r="K625" s="46"/>
      <c r="L625" s="46"/>
      <c r="M625" s="46"/>
      <c r="N625" s="46"/>
      <c r="O625" s="46"/>
      <c r="P625" s="44"/>
    </row>
    <row r="626" spans="1:16" ht="84.95" customHeight="1" x14ac:dyDescent="0.25">
      <c r="A626" s="41"/>
      <c r="B626" s="47"/>
      <c r="C626" s="46"/>
      <c r="D626" s="46"/>
      <c r="E626" s="46"/>
      <c r="F626" s="46"/>
      <c r="G626" s="46"/>
      <c r="H626" s="46"/>
      <c r="I626" s="26" t="str">
        <f t="shared" si="9"/>
        <v/>
      </c>
      <c r="J626" s="46"/>
      <c r="K626" s="46"/>
      <c r="L626" s="46"/>
      <c r="M626" s="46"/>
      <c r="N626" s="46"/>
      <c r="O626" s="46"/>
      <c r="P626" s="44"/>
    </row>
    <row r="627" spans="1:16" ht="84.95" customHeight="1" x14ac:dyDescent="0.25">
      <c r="A627" s="41"/>
      <c r="B627" s="47"/>
      <c r="C627" s="46"/>
      <c r="D627" s="46"/>
      <c r="E627" s="46"/>
      <c r="F627" s="46"/>
      <c r="G627" s="46"/>
      <c r="H627" s="46"/>
      <c r="I627" s="26" t="str">
        <f t="shared" si="9"/>
        <v/>
      </c>
      <c r="J627" s="46"/>
      <c r="K627" s="46"/>
      <c r="L627" s="46"/>
      <c r="M627" s="46"/>
      <c r="N627" s="46"/>
      <c r="O627" s="46"/>
      <c r="P627" s="44"/>
    </row>
    <row r="628" spans="1:16" ht="84.95" customHeight="1" x14ac:dyDescent="0.25">
      <c r="A628" s="41"/>
      <c r="B628" s="47"/>
      <c r="C628" s="46"/>
      <c r="D628" s="46"/>
      <c r="E628" s="46"/>
      <c r="F628" s="46"/>
      <c r="G628" s="46"/>
      <c r="H628" s="46"/>
      <c r="I628" s="26" t="str">
        <f t="shared" si="9"/>
        <v/>
      </c>
      <c r="J628" s="46"/>
      <c r="K628" s="46"/>
      <c r="L628" s="46"/>
      <c r="M628" s="46"/>
      <c r="N628" s="46"/>
      <c r="O628" s="46"/>
      <c r="P628" s="44"/>
    </row>
    <row r="629" spans="1:16" ht="84.95" customHeight="1" x14ac:dyDescent="0.25">
      <c r="A629" s="41"/>
      <c r="B629" s="47"/>
      <c r="C629" s="46"/>
      <c r="D629" s="46"/>
      <c r="E629" s="46"/>
      <c r="F629" s="46"/>
      <c r="G629" s="46"/>
      <c r="H629" s="46"/>
      <c r="I629" s="26" t="str">
        <f t="shared" si="9"/>
        <v/>
      </c>
      <c r="J629" s="46"/>
      <c r="K629" s="46"/>
      <c r="L629" s="46"/>
      <c r="M629" s="46"/>
      <c r="N629" s="46"/>
      <c r="O629" s="46"/>
      <c r="P629" s="44"/>
    </row>
    <row r="630" spans="1:16" ht="84.95" customHeight="1" x14ac:dyDescent="0.25">
      <c r="A630" s="41"/>
      <c r="B630" s="47"/>
      <c r="C630" s="46"/>
      <c r="D630" s="46"/>
      <c r="E630" s="46"/>
      <c r="F630" s="46"/>
      <c r="G630" s="46"/>
      <c r="H630" s="46"/>
      <c r="I630" s="26" t="str">
        <f t="shared" si="9"/>
        <v/>
      </c>
      <c r="J630" s="46"/>
      <c r="K630" s="46"/>
      <c r="L630" s="46"/>
      <c r="M630" s="46"/>
      <c r="N630" s="46"/>
      <c r="O630" s="46"/>
      <c r="P630" s="44"/>
    </row>
    <row r="631" spans="1:16" ht="84.95" customHeight="1" x14ac:dyDescent="0.25">
      <c r="A631" s="41"/>
      <c r="B631" s="47"/>
      <c r="C631" s="46"/>
      <c r="D631" s="46"/>
      <c r="E631" s="46"/>
      <c r="F631" s="46"/>
      <c r="G631" s="46"/>
      <c r="H631" s="46"/>
      <c r="I631" s="26" t="str">
        <f t="shared" si="9"/>
        <v/>
      </c>
      <c r="J631" s="46"/>
      <c r="K631" s="46"/>
      <c r="L631" s="46"/>
      <c r="M631" s="46"/>
      <c r="N631" s="46"/>
      <c r="O631" s="46"/>
      <c r="P631" s="44"/>
    </row>
    <row r="632" spans="1:16" ht="84.95" customHeight="1" x14ac:dyDescent="0.25">
      <c r="A632" s="41"/>
      <c r="B632" s="47"/>
      <c r="C632" s="46"/>
      <c r="D632" s="46"/>
      <c r="E632" s="46"/>
      <c r="F632" s="46"/>
      <c r="G632" s="46"/>
      <c r="H632" s="46"/>
      <c r="I632" s="26" t="str">
        <f t="shared" si="9"/>
        <v/>
      </c>
      <c r="J632" s="46"/>
      <c r="K632" s="46"/>
      <c r="L632" s="46"/>
      <c r="M632" s="46"/>
      <c r="N632" s="46"/>
      <c r="O632" s="46"/>
      <c r="P632" s="44"/>
    </row>
    <row r="633" spans="1:16" ht="84.95" customHeight="1" x14ac:dyDescent="0.25">
      <c r="A633" s="41"/>
      <c r="B633" s="47"/>
      <c r="C633" s="46"/>
      <c r="D633" s="46"/>
      <c r="E633" s="46"/>
      <c r="F633" s="46"/>
      <c r="G633" s="46"/>
      <c r="H633" s="46"/>
      <c r="I633" s="26" t="str">
        <f t="shared" si="9"/>
        <v/>
      </c>
      <c r="J633" s="46"/>
      <c r="K633" s="46"/>
      <c r="L633" s="46"/>
      <c r="M633" s="46"/>
      <c r="N633" s="46"/>
      <c r="O633" s="46"/>
      <c r="P633" s="44"/>
    </row>
    <row r="634" spans="1:16" ht="84.95" customHeight="1" x14ac:dyDescent="0.25">
      <c r="A634" s="41"/>
      <c r="B634" s="47"/>
      <c r="C634" s="46"/>
      <c r="D634" s="46"/>
      <c r="E634" s="46"/>
      <c r="F634" s="46"/>
      <c r="G634" s="46"/>
      <c r="H634" s="46"/>
      <c r="I634" s="26" t="str">
        <f t="shared" si="9"/>
        <v/>
      </c>
      <c r="J634" s="46"/>
      <c r="K634" s="46"/>
      <c r="L634" s="46"/>
      <c r="M634" s="46"/>
      <c r="N634" s="46"/>
      <c r="O634" s="46"/>
      <c r="P634" s="44"/>
    </row>
    <row r="635" spans="1:16" ht="84.95" customHeight="1" x14ac:dyDescent="0.25">
      <c r="A635" s="41"/>
      <c r="B635" s="47"/>
      <c r="C635" s="46"/>
      <c r="D635" s="46"/>
      <c r="E635" s="46"/>
      <c r="F635" s="46"/>
      <c r="G635" s="46"/>
      <c r="H635" s="46"/>
      <c r="I635" s="26" t="str">
        <f t="shared" si="9"/>
        <v/>
      </c>
      <c r="J635" s="46"/>
      <c r="K635" s="46"/>
      <c r="L635" s="46"/>
      <c r="M635" s="46"/>
      <c r="N635" s="46"/>
      <c r="O635" s="46"/>
      <c r="P635" s="44"/>
    </row>
    <row r="636" spans="1:16" ht="84.95" customHeight="1" x14ac:dyDescent="0.25">
      <c r="A636" s="41"/>
      <c r="B636" s="47"/>
      <c r="C636" s="46"/>
      <c r="D636" s="46"/>
      <c r="E636" s="46"/>
      <c r="F636" s="46"/>
      <c r="G636" s="46"/>
      <c r="H636" s="46"/>
      <c r="I636" s="26" t="str">
        <f t="shared" si="9"/>
        <v/>
      </c>
      <c r="J636" s="46"/>
      <c r="K636" s="46"/>
      <c r="L636" s="46"/>
      <c r="M636" s="46"/>
      <c r="N636" s="46"/>
      <c r="O636" s="46"/>
      <c r="P636" s="44"/>
    </row>
    <row r="637" spans="1:16" ht="84.95" customHeight="1" x14ac:dyDescent="0.25">
      <c r="A637" s="41"/>
      <c r="B637" s="47"/>
      <c r="C637" s="46"/>
      <c r="D637" s="46"/>
      <c r="E637" s="46"/>
      <c r="F637" s="46"/>
      <c r="G637" s="46"/>
      <c r="H637" s="46"/>
      <c r="I637" s="26" t="str">
        <f t="shared" si="9"/>
        <v/>
      </c>
      <c r="J637" s="46"/>
      <c r="K637" s="46"/>
      <c r="L637" s="46"/>
      <c r="M637" s="46"/>
      <c r="N637" s="46"/>
      <c r="O637" s="46"/>
      <c r="P637" s="44"/>
    </row>
    <row r="638" spans="1:16" ht="84.95" customHeight="1" x14ac:dyDescent="0.25">
      <c r="A638" s="41"/>
      <c r="B638" s="47"/>
      <c r="C638" s="46"/>
      <c r="D638" s="46"/>
      <c r="E638" s="46"/>
      <c r="F638" s="46"/>
      <c r="G638" s="46"/>
      <c r="H638" s="46"/>
      <c r="I638" s="26" t="str">
        <f t="shared" si="9"/>
        <v/>
      </c>
      <c r="J638" s="46"/>
      <c r="K638" s="46"/>
      <c r="L638" s="46"/>
      <c r="M638" s="46"/>
      <c r="N638" s="46"/>
      <c r="O638" s="46"/>
      <c r="P638" s="44"/>
    </row>
    <row r="639" spans="1:16" ht="84.95" customHeight="1" x14ac:dyDescent="0.25">
      <c r="A639" s="41"/>
      <c r="B639" s="47"/>
      <c r="C639" s="46"/>
      <c r="D639" s="46"/>
      <c r="E639" s="46"/>
      <c r="F639" s="46"/>
      <c r="G639" s="46"/>
      <c r="H639" s="46"/>
      <c r="I639" s="26" t="str">
        <f t="shared" si="9"/>
        <v/>
      </c>
      <c r="J639" s="46"/>
      <c r="K639" s="46"/>
      <c r="L639" s="46"/>
      <c r="M639" s="46"/>
      <c r="N639" s="46"/>
      <c r="O639" s="46"/>
      <c r="P639" s="44"/>
    </row>
    <row r="640" spans="1:16" ht="84.95" customHeight="1" x14ac:dyDescent="0.25">
      <c r="A640" s="41"/>
      <c r="B640" s="47"/>
      <c r="C640" s="46"/>
      <c r="D640" s="46"/>
      <c r="E640" s="46"/>
      <c r="F640" s="46"/>
      <c r="G640" s="46"/>
      <c r="H640" s="46"/>
      <c r="I640" s="26" t="str">
        <f t="shared" si="9"/>
        <v/>
      </c>
      <c r="J640" s="46"/>
      <c r="K640" s="46"/>
      <c r="L640" s="46"/>
      <c r="M640" s="46"/>
      <c r="N640" s="46"/>
      <c r="O640" s="46"/>
      <c r="P640" s="44"/>
    </row>
    <row r="641" spans="1:16" ht="84.95" customHeight="1" x14ac:dyDescent="0.25">
      <c r="A641" s="41"/>
      <c r="B641" s="47"/>
      <c r="C641" s="46"/>
      <c r="D641" s="46"/>
      <c r="E641" s="46"/>
      <c r="F641" s="46"/>
      <c r="G641" s="46"/>
      <c r="H641" s="46"/>
      <c r="I641" s="26" t="str">
        <f t="shared" si="9"/>
        <v/>
      </c>
      <c r="J641" s="46"/>
      <c r="K641" s="46"/>
      <c r="L641" s="46"/>
      <c r="M641" s="46"/>
      <c r="N641" s="46"/>
      <c r="O641" s="46"/>
      <c r="P641" s="44"/>
    </row>
    <row r="642" spans="1:16" ht="84.95" customHeight="1" x14ac:dyDescent="0.25">
      <c r="A642" s="41"/>
      <c r="B642" s="47"/>
      <c r="C642" s="46"/>
      <c r="D642" s="46"/>
      <c r="E642" s="46"/>
      <c r="F642" s="46"/>
      <c r="G642" s="46"/>
      <c r="H642" s="46"/>
      <c r="I642" s="26" t="str">
        <f t="shared" si="9"/>
        <v/>
      </c>
      <c r="J642" s="46"/>
      <c r="K642" s="46"/>
      <c r="L642" s="46"/>
      <c r="M642" s="46"/>
      <c r="N642" s="46"/>
      <c r="O642" s="46"/>
      <c r="P642" s="44"/>
    </row>
    <row r="643" spans="1:16" ht="84.95" customHeight="1" x14ac:dyDescent="0.25">
      <c r="A643" s="41"/>
      <c r="B643" s="47"/>
      <c r="C643" s="46"/>
      <c r="D643" s="46"/>
      <c r="E643" s="46"/>
      <c r="F643" s="46"/>
      <c r="G643" s="46"/>
      <c r="H643" s="46"/>
      <c r="I643" s="26" t="str">
        <f t="shared" si="9"/>
        <v/>
      </c>
      <c r="J643" s="46"/>
      <c r="K643" s="46"/>
      <c r="L643" s="46"/>
      <c r="M643" s="46"/>
      <c r="N643" s="46"/>
      <c r="O643" s="46"/>
      <c r="P643" s="44"/>
    </row>
    <row r="644" spans="1:16" ht="84.95" customHeight="1" x14ac:dyDescent="0.25">
      <c r="A644" s="41"/>
      <c r="B644" s="47"/>
      <c r="C644" s="46"/>
      <c r="D644" s="46"/>
      <c r="E644" s="46"/>
      <c r="F644" s="46"/>
      <c r="G644" s="46"/>
      <c r="H644" s="46"/>
      <c r="I644" s="26" t="str">
        <f t="shared" si="9"/>
        <v/>
      </c>
      <c r="J644" s="46"/>
      <c r="K644" s="46"/>
      <c r="L644" s="46"/>
      <c r="M644" s="46"/>
      <c r="N644" s="46"/>
      <c r="O644" s="46"/>
      <c r="P644" s="44"/>
    </row>
    <row r="645" spans="1:16" ht="84.95" customHeight="1" x14ac:dyDescent="0.25">
      <c r="A645" s="41"/>
      <c r="B645" s="47"/>
      <c r="C645" s="46"/>
      <c r="D645" s="46"/>
      <c r="E645" s="46"/>
      <c r="F645" s="46"/>
      <c r="G645" s="46"/>
      <c r="H645" s="46"/>
      <c r="I645" s="26" t="str">
        <f t="shared" si="9"/>
        <v/>
      </c>
      <c r="J645" s="46"/>
      <c r="K645" s="46"/>
      <c r="L645" s="46"/>
      <c r="M645" s="46"/>
      <c r="N645" s="46"/>
      <c r="O645" s="46"/>
      <c r="P645" s="44"/>
    </row>
    <row r="646" spans="1:16" ht="84.95" customHeight="1" x14ac:dyDescent="0.25">
      <c r="A646" s="41"/>
      <c r="B646" s="47"/>
      <c r="C646" s="46"/>
      <c r="D646" s="46"/>
      <c r="E646" s="46"/>
      <c r="F646" s="46"/>
      <c r="G646" s="46"/>
      <c r="H646" s="46"/>
      <c r="I646" s="26" t="str">
        <f t="shared" si="9"/>
        <v/>
      </c>
      <c r="J646" s="46"/>
      <c r="K646" s="46"/>
      <c r="L646" s="46"/>
      <c r="M646" s="46"/>
      <c r="N646" s="46"/>
      <c r="O646" s="46"/>
      <c r="P646" s="44"/>
    </row>
    <row r="647" spans="1:16" ht="84.95" customHeight="1" x14ac:dyDescent="0.25">
      <c r="A647" s="41"/>
      <c r="B647" s="47"/>
      <c r="C647" s="46"/>
      <c r="D647" s="46"/>
      <c r="E647" s="46"/>
      <c r="F647" s="46"/>
      <c r="G647" s="46"/>
      <c r="H647" s="46"/>
      <c r="I647" s="26" t="str">
        <f t="shared" si="9"/>
        <v/>
      </c>
      <c r="J647" s="46"/>
      <c r="K647" s="46"/>
      <c r="L647" s="46"/>
      <c r="M647" s="46"/>
      <c r="N647" s="46"/>
      <c r="O647" s="46"/>
      <c r="P647" s="44"/>
    </row>
    <row r="648" spans="1:16" ht="84.95" customHeight="1" x14ac:dyDescent="0.25">
      <c r="A648" s="41"/>
      <c r="B648" s="47"/>
      <c r="C648" s="46"/>
      <c r="D648" s="46"/>
      <c r="E648" s="46"/>
      <c r="F648" s="46"/>
      <c r="G648" s="46"/>
      <c r="H648" s="46"/>
      <c r="I648" s="26" t="str">
        <f t="shared" si="9"/>
        <v/>
      </c>
      <c r="J648" s="46"/>
      <c r="K648" s="46"/>
      <c r="L648" s="46"/>
      <c r="M648" s="46"/>
      <c r="N648" s="46"/>
      <c r="O648" s="46"/>
      <c r="P648" s="44"/>
    </row>
    <row r="649" spans="1:16" ht="84.95" customHeight="1" x14ac:dyDescent="0.25">
      <c r="A649" s="41"/>
      <c r="B649" s="47"/>
      <c r="C649" s="46"/>
      <c r="D649" s="46"/>
      <c r="E649" s="46"/>
      <c r="F649" s="46"/>
      <c r="G649" s="46"/>
      <c r="H649" s="46"/>
      <c r="I649" s="26" t="str">
        <f t="shared" ref="I649:I712" si="10">IFERROR(IF(LEFT(G649,1)*LEFT(H649,1)=0,"",IF(LEFT(G649,1)*LEFT(H649,1)&lt;9,"Pouco crítico",IF(AND(LEFT(G649,1)*LEFT(H649,1)&gt;8,LEFT(G649,1)*LEFT(H649,1)&lt;28),"Crítico","Muito crítico"))),"")</f>
        <v/>
      </c>
      <c r="J649" s="46"/>
      <c r="K649" s="46"/>
      <c r="L649" s="46"/>
      <c r="M649" s="46"/>
      <c r="N649" s="46"/>
      <c r="O649" s="46"/>
      <c r="P649" s="44"/>
    </row>
    <row r="650" spans="1:16" ht="84.95" customHeight="1" x14ac:dyDescent="0.25">
      <c r="A650" s="41"/>
      <c r="B650" s="47"/>
      <c r="C650" s="46"/>
      <c r="D650" s="46"/>
      <c r="E650" s="46"/>
      <c r="F650" s="46"/>
      <c r="G650" s="46"/>
      <c r="H650" s="46"/>
      <c r="I650" s="26" t="str">
        <f t="shared" si="10"/>
        <v/>
      </c>
      <c r="J650" s="46"/>
      <c r="K650" s="46"/>
      <c r="L650" s="46"/>
      <c r="M650" s="46"/>
      <c r="N650" s="46"/>
      <c r="O650" s="46"/>
      <c r="P650" s="44"/>
    </row>
    <row r="651" spans="1:16" ht="84.95" customHeight="1" x14ac:dyDescent="0.25">
      <c r="A651" s="41"/>
      <c r="B651" s="47"/>
      <c r="C651" s="46"/>
      <c r="D651" s="46"/>
      <c r="E651" s="46"/>
      <c r="F651" s="46"/>
      <c r="G651" s="46"/>
      <c r="H651" s="46"/>
      <c r="I651" s="26" t="str">
        <f t="shared" si="10"/>
        <v/>
      </c>
      <c r="J651" s="46"/>
      <c r="K651" s="46"/>
      <c r="L651" s="46"/>
      <c r="M651" s="46"/>
      <c r="N651" s="46"/>
      <c r="O651" s="46"/>
      <c r="P651" s="44"/>
    </row>
    <row r="652" spans="1:16" ht="84.95" customHeight="1" x14ac:dyDescent="0.25">
      <c r="A652" s="41"/>
      <c r="B652" s="47"/>
      <c r="C652" s="46"/>
      <c r="D652" s="46"/>
      <c r="E652" s="46"/>
      <c r="F652" s="46"/>
      <c r="G652" s="46"/>
      <c r="H652" s="46"/>
      <c r="I652" s="26" t="str">
        <f t="shared" si="10"/>
        <v/>
      </c>
      <c r="J652" s="46"/>
      <c r="K652" s="46"/>
      <c r="L652" s="46"/>
      <c r="M652" s="46"/>
      <c r="N652" s="46"/>
      <c r="O652" s="46"/>
      <c r="P652" s="44"/>
    </row>
    <row r="653" spans="1:16" ht="84.95" customHeight="1" x14ac:dyDescent="0.25">
      <c r="A653" s="41"/>
      <c r="B653" s="47"/>
      <c r="C653" s="46"/>
      <c r="D653" s="46"/>
      <c r="E653" s="46"/>
      <c r="F653" s="46"/>
      <c r="G653" s="46"/>
      <c r="H653" s="46"/>
      <c r="I653" s="26" t="str">
        <f t="shared" si="10"/>
        <v/>
      </c>
      <c r="J653" s="46"/>
      <c r="K653" s="46"/>
      <c r="L653" s="46"/>
      <c r="M653" s="46"/>
      <c r="N653" s="46"/>
      <c r="O653" s="46"/>
      <c r="P653" s="44"/>
    </row>
    <row r="654" spans="1:16" ht="84.95" customHeight="1" x14ac:dyDescent="0.25">
      <c r="A654" s="41"/>
      <c r="B654" s="47"/>
      <c r="C654" s="46"/>
      <c r="D654" s="46"/>
      <c r="E654" s="46"/>
      <c r="F654" s="46"/>
      <c r="G654" s="46"/>
      <c r="H654" s="46"/>
      <c r="I654" s="26" t="str">
        <f t="shared" si="10"/>
        <v/>
      </c>
      <c r="J654" s="46"/>
      <c r="K654" s="46"/>
      <c r="L654" s="46"/>
      <c r="M654" s="46"/>
      <c r="N654" s="46"/>
      <c r="O654" s="46"/>
      <c r="P654" s="44"/>
    </row>
    <row r="655" spans="1:16" ht="84.95" customHeight="1" x14ac:dyDescent="0.25">
      <c r="A655" s="41"/>
      <c r="B655" s="47"/>
      <c r="C655" s="46"/>
      <c r="D655" s="46"/>
      <c r="E655" s="46"/>
      <c r="F655" s="46"/>
      <c r="G655" s="46"/>
      <c r="H655" s="46"/>
      <c r="I655" s="26" t="str">
        <f t="shared" si="10"/>
        <v/>
      </c>
      <c r="J655" s="46"/>
      <c r="K655" s="46"/>
      <c r="L655" s="46"/>
      <c r="M655" s="46"/>
      <c r="N655" s="46"/>
      <c r="O655" s="46"/>
      <c r="P655" s="44"/>
    </row>
    <row r="656" spans="1:16" ht="84.95" customHeight="1" x14ac:dyDescent="0.25">
      <c r="A656" s="41"/>
      <c r="B656" s="47"/>
      <c r="C656" s="46"/>
      <c r="D656" s="46"/>
      <c r="E656" s="46"/>
      <c r="F656" s="46"/>
      <c r="G656" s="46"/>
      <c r="H656" s="46"/>
      <c r="I656" s="26" t="str">
        <f t="shared" si="10"/>
        <v/>
      </c>
      <c r="J656" s="46"/>
      <c r="K656" s="46"/>
      <c r="L656" s="46"/>
      <c r="M656" s="46"/>
      <c r="N656" s="46"/>
      <c r="O656" s="46"/>
      <c r="P656" s="44"/>
    </row>
    <row r="657" spans="1:16" ht="84.95" customHeight="1" x14ac:dyDescent="0.25">
      <c r="A657" s="41"/>
      <c r="B657" s="47"/>
      <c r="C657" s="46"/>
      <c r="D657" s="46"/>
      <c r="E657" s="46"/>
      <c r="F657" s="46"/>
      <c r="G657" s="46"/>
      <c r="H657" s="46"/>
      <c r="I657" s="26" t="str">
        <f t="shared" si="10"/>
        <v/>
      </c>
      <c r="J657" s="46"/>
      <c r="K657" s="46"/>
      <c r="L657" s="46"/>
      <c r="M657" s="46"/>
      <c r="N657" s="46"/>
      <c r="O657" s="46"/>
      <c r="P657" s="44"/>
    </row>
    <row r="658" spans="1:16" ht="84.95" customHeight="1" x14ac:dyDescent="0.25">
      <c r="A658" s="41"/>
      <c r="B658" s="47"/>
      <c r="C658" s="46"/>
      <c r="D658" s="46"/>
      <c r="E658" s="46"/>
      <c r="F658" s="46"/>
      <c r="G658" s="46"/>
      <c r="H658" s="46"/>
      <c r="I658" s="26" t="str">
        <f t="shared" si="10"/>
        <v/>
      </c>
      <c r="J658" s="46"/>
      <c r="K658" s="46"/>
      <c r="L658" s="46"/>
      <c r="M658" s="46"/>
      <c r="N658" s="46"/>
      <c r="O658" s="46"/>
      <c r="P658" s="44"/>
    </row>
    <row r="659" spans="1:16" ht="84.95" customHeight="1" x14ac:dyDescent="0.25">
      <c r="A659" s="41"/>
      <c r="B659" s="47"/>
      <c r="C659" s="46"/>
      <c r="D659" s="46"/>
      <c r="E659" s="46"/>
      <c r="F659" s="46"/>
      <c r="G659" s="46"/>
      <c r="H659" s="46"/>
      <c r="I659" s="26" t="str">
        <f t="shared" si="10"/>
        <v/>
      </c>
      <c r="J659" s="46"/>
      <c r="K659" s="46"/>
      <c r="L659" s="46"/>
      <c r="M659" s="46"/>
      <c r="N659" s="46"/>
      <c r="O659" s="46"/>
      <c r="P659" s="44"/>
    </row>
    <row r="660" spans="1:16" ht="84.95" customHeight="1" x14ac:dyDescent="0.25">
      <c r="A660" s="41"/>
      <c r="B660" s="47"/>
      <c r="C660" s="46"/>
      <c r="D660" s="46"/>
      <c r="E660" s="46"/>
      <c r="F660" s="46"/>
      <c r="G660" s="46"/>
      <c r="H660" s="46"/>
      <c r="I660" s="26" t="str">
        <f t="shared" si="10"/>
        <v/>
      </c>
      <c r="J660" s="46"/>
      <c r="K660" s="46"/>
      <c r="L660" s="46"/>
      <c r="M660" s="46"/>
      <c r="N660" s="46"/>
      <c r="O660" s="46"/>
      <c r="P660" s="44"/>
    </row>
    <row r="661" spans="1:16" ht="84.95" customHeight="1" x14ac:dyDescent="0.25">
      <c r="A661" s="41"/>
      <c r="B661" s="47"/>
      <c r="C661" s="46"/>
      <c r="D661" s="46"/>
      <c r="E661" s="46"/>
      <c r="F661" s="46"/>
      <c r="G661" s="46"/>
      <c r="H661" s="46"/>
      <c r="I661" s="26" t="str">
        <f t="shared" si="10"/>
        <v/>
      </c>
      <c r="J661" s="46"/>
      <c r="K661" s="46"/>
      <c r="L661" s="46"/>
      <c r="M661" s="46"/>
      <c r="N661" s="46"/>
      <c r="O661" s="46"/>
      <c r="P661" s="44"/>
    </row>
    <row r="662" spans="1:16" ht="84.95" customHeight="1" x14ac:dyDescent="0.25">
      <c r="A662" s="41"/>
      <c r="B662" s="47"/>
      <c r="C662" s="46"/>
      <c r="D662" s="46"/>
      <c r="E662" s="46"/>
      <c r="F662" s="46"/>
      <c r="G662" s="46"/>
      <c r="H662" s="46"/>
      <c r="I662" s="26" t="str">
        <f t="shared" si="10"/>
        <v/>
      </c>
      <c r="J662" s="46"/>
      <c r="K662" s="46"/>
      <c r="L662" s="46"/>
      <c r="M662" s="46"/>
      <c r="N662" s="46"/>
      <c r="O662" s="46"/>
      <c r="P662" s="44"/>
    </row>
    <row r="663" spans="1:16" ht="84.95" customHeight="1" x14ac:dyDescent="0.25">
      <c r="A663" s="41"/>
      <c r="B663" s="47"/>
      <c r="C663" s="46"/>
      <c r="D663" s="46"/>
      <c r="E663" s="46"/>
      <c r="F663" s="46"/>
      <c r="G663" s="46"/>
      <c r="H663" s="46"/>
      <c r="I663" s="26" t="str">
        <f t="shared" si="10"/>
        <v/>
      </c>
      <c r="J663" s="46"/>
      <c r="K663" s="46"/>
      <c r="L663" s="46"/>
      <c r="M663" s="46"/>
      <c r="N663" s="46"/>
      <c r="O663" s="46"/>
      <c r="P663" s="44"/>
    </row>
    <row r="664" spans="1:16" ht="84.95" customHeight="1" x14ac:dyDescent="0.25">
      <c r="A664" s="41"/>
      <c r="B664" s="47"/>
      <c r="C664" s="46"/>
      <c r="D664" s="46"/>
      <c r="E664" s="46"/>
      <c r="F664" s="46"/>
      <c r="G664" s="46"/>
      <c r="H664" s="46"/>
      <c r="I664" s="26" t="str">
        <f t="shared" si="10"/>
        <v/>
      </c>
      <c r="J664" s="46"/>
      <c r="K664" s="46"/>
      <c r="L664" s="46"/>
      <c r="M664" s="46"/>
      <c r="N664" s="46"/>
      <c r="O664" s="46"/>
      <c r="P664" s="44"/>
    </row>
    <row r="665" spans="1:16" ht="84.95" customHeight="1" x14ac:dyDescent="0.25">
      <c r="A665" s="41"/>
      <c r="B665" s="47"/>
      <c r="C665" s="46"/>
      <c r="D665" s="46"/>
      <c r="E665" s="46"/>
      <c r="F665" s="46"/>
      <c r="G665" s="46"/>
      <c r="H665" s="46"/>
      <c r="I665" s="26" t="str">
        <f t="shared" si="10"/>
        <v/>
      </c>
      <c r="J665" s="46"/>
      <c r="K665" s="46"/>
      <c r="L665" s="46"/>
      <c r="M665" s="46"/>
      <c r="N665" s="46"/>
      <c r="O665" s="46"/>
      <c r="P665" s="44"/>
    </row>
    <row r="666" spans="1:16" ht="84.95" customHeight="1" x14ac:dyDescent="0.25">
      <c r="A666" s="41"/>
      <c r="B666" s="47"/>
      <c r="C666" s="46"/>
      <c r="D666" s="46"/>
      <c r="E666" s="46"/>
      <c r="F666" s="46"/>
      <c r="G666" s="46"/>
      <c r="H666" s="46"/>
      <c r="I666" s="26" t="str">
        <f t="shared" si="10"/>
        <v/>
      </c>
      <c r="J666" s="46"/>
      <c r="K666" s="46"/>
      <c r="L666" s="46"/>
      <c r="M666" s="46"/>
      <c r="N666" s="46"/>
      <c r="O666" s="46"/>
      <c r="P666" s="44"/>
    </row>
    <row r="667" spans="1:16" ht="84.95" customHeight="1" x14ac:dyDescent="0.25">
      <c r="A667" s="41"/>
      <c r="B667" s="47"/>
      <c r="C667" s="46"/>
      <c r="D667" s="46"/>
      <c r="E667" s="46"/>
      <c r="F667" s="46"/>
      <c r="G667" s="46"/>
      <c r="H667" s="46"/>
      <c r="I667" s="26" t="str">
        <f t="shared" si="10"/>
        <v/>
      </c>
      <c r="J667" s="46"/>
      <c r="K667" s="46"/>
      <c r="L667" s="46"/>
      <c r="M667" s="46"/>
      <c r="N667" s="46"/>
      <c r="O667" s="46"/>
      <c r="P667" s="44"/>
    </row>
    <row r="668" spans="1:16" ht="84.95" customHeight="1" x14ac:dyDescent="0.25">
      <c r="A668" s="41"/>
      <c r="B668" s="47"/>
      <c r="C668" s="46"/>
      <c r="D668" s="46"/>
      <c r="E668" s="46"/>
      <c r="F668" s="46"/>
      <c r="G668" s="46"/>
      <c r="H668" s="46"/>
      <c r="I668" s="26" t="str">
        <f t="shared" si="10"/>
        <v/>
      </c>
      <c r="J668" s="46"/>
      <c r="K668" s="46"/>
      <c r="L668" s="46"/>
      <c r="M668" s="46"/>
      <c r="N668" s="46"/>
      <c r="O668" s="46"/>
      <c r="P668" s="44"/>
    </row>
    <row r="669" spans="1:16" ht="84.95" customHeight="1" x14ac:dyDescent="0.25">
      <c r="A669" s="41"/>
      <c r="B669" s="47"/>
      <c r="C669" s="46"/>
      <c r="D669" s="46"/>
      <c r="E669" s="46"/>
      <c r="F669" s="46"/>
      <c r="G669" s="46"/>
      <c r="H669" s="46"/>
      <c r="I669" s="26" t="str">
        <f t="shared" si="10"/>
        <v/>
      </c>
      <c r="J669" s="46"/>
      <c r="K669" s="46"/>
      <c r="L669" s="46"/>
      <c r="M669" s="46"/>
      <c r="N669" s="46"/>
      <c r="O669" s="46"/>
      <c r="P669" s="44"/>
    </row>
    <row r="670" spans="1:16" ht="84.95" customHeight="1" x14ac:dyDescent="0.25">
      <c r="A670" s="41"/>
      <c r="B670" s="47"/>
      <c r="C670" s="46"/>
      <c r="D670" s="46"/>
      <c r="E670" s="46"/>
      <c r="F670" s="46"/>
      <c r="G670" s="46"/>
      <c r="H670" s="46"/>
      <c r="I670" s="26" t="str">
        <f t="shared" si="10"/>
        <v/>
      </c>
      <c r="J670" s="46"/>
      <c r="K670" s="46"/>
      <c r="L670" s="46"/>
      <c r="M670" s="46"/>
      <c r="N670" s="46"/>
      <c r="O670" s="46"/>
      <c r="P670" s="44"/>
    </row>
    <row r="671" spans="1:16" ht="84.95" customHeight="1" x14ac:dyDescent="0.25">
      <c r="A671" s="41"/>
      <c r="B671" s="47"/>
      <c r="C671" s="46"/>
      <c r="D671" s="46"/>
      <c r="E671" s="46"/>
      <c r="F671" s="46"/>
      <c r="G671" s="46"/>
      <c r="H671" s="46"/>
      <c r="I671" s="26" t="str">
        <f t="shared" si="10"/>
        <v/>
      </c>
      <c r="J671" s="46"/>
      <c r="K671" s="46"/>
      <c r="L671" s="46"/>
      <c r="M671" s="46"/>
      <c r="N671" s="46"/>
      <c r="O671" s="46"/>
      <c r="P671" s="44"/>
    </row>
    <row r="672" spans="1:16" ht="84.95" customHeight="1" x14ac:dyDescent="0.25">
      <c r="A672" s="41"/>
      <c r="B672" s="47"/>
      <c r="C672" s="46"/>
      <c r="D672" s="46"/>
      <c r="E672" s="46"/>
      <c r="F672" s="46"/>
      <c r="G672" s="46"/>
      <c r="H672" s="46"/>
      <c r="I672" s="26" t="str">
        <f t="shared" si="10"/>
        <v/>
      </c>
      <c r="J672" s="46"/>
      <c r="K672" s="46"/>
      <c r="L672" s="46"/>
      <c r="M672" s="46"/>
      <c r="N672" s="46"/>
      <c r="O672" s="46"/>
      <c r="P672" s="44"/>
    </row>
    <row r="673" spans="1:16" ht="84.95" customHeight="1" x14ac:dyDescent="0.25">
      <c r="A673" s="41"/>
      <c r="B673" s="47"/>
      <c r="C673" s="46"/>
      <c r="D673" s="46"/>
      <c r="E673" s="46"/>
      <c r="F673" s="46"/>
      <c r="G673" s="46"/>
      <c r="H673" s="46"/>
      <c r="I673" s="26" t="str">
        <f t="shared" si="10"/>
        <v/>
      </c>
      <c r="J673" s="46"/>
      <c r="K673" s="46"/>
      <c r="L673" s="46"/>
      <c r="M673" s="46"/>
      <c r="N673" s="46"/>
      <c r="O673" s="46"/>
      <c r="P673" s="44"/>
    </row>
    <row r="674" spans="1:16" ht="84.95" customHeight="1" x14ac:dyDescent="0.25">
      <c r="A674" s="41"/>
      <c r="B674" s="47"/>
      <c r="C674" s="46"/>
      <c r="D674" s="46"/>
      <c r="E674" s="46"/>
      <c r="F674" s="46"/>
      <c r="G674" s="46"/>
      <c r="H674" s="46"/>
      <c r="I674" s="26" t="str">
        <f t="shared" si="10"/>
        <v/>
      </c>
      <c r="J674" s="46"/>
      <c r="K674" s="46"/>
      <c r="L674" s="46"/>
      <c r="M674" s="46"/>
      <c r="N674" s="46"/>
      <c r="O674" s="46"/>
      <c r="P674" s="44"/>
    </row>
    <row r="675" spans="1:16" ht="84.95" customHeight="1" x14ac:dyDescent="0.25">
      <c r="A675" s="41"/>
      <c r="B675" s="47"/>
      <c r="C675" s="46"/>
      <c r="D675" s="46"/>
      <c r="E675" s="46"/>
      <c r="F675" s="46"/>
      <c r="G675" s="46"/>
      <c r="H675" s="46"/>
      <c r="I675" s="26" t="str">
        <f t="shared" si="10"/>
        <v/>
      </c>
      <c r="J675" s="46"/>
      <c r="K675" s="46"/>
      <c r="L675" s="46"/>
      <c r="M675" s="46"/>
      <c r="N675" s="46"/>
      <c r="O675" s="46"/>
      <c r="P675" s="44"/>
    </row>
    <row r="676" spans="1:16" ht="84.95" customHeight="1" x14ac:dyDescent="0.25">
      <c r="A676" s="41"/>
      <c r="B676" s="47"/>
      <c r="C676" s="46"/>
      <c r="D676" s="46"/>
      <c r="E676" s="46"/>
      <c r="F676" s="46"/>
      <c r="G676" s="46"/>
      <c r="H676" s="46"/>
      <c r="I676" s="26" t="str">
        <f t="shared" si="10"/>
        <v/>
      </c>
      <c r="J676" s="46"/>
      <c r="K676" s="46"/>
      <c r="L676" s="46"/>
      <c r="M676" s="46"/>
      <c r="N676" s="46"/>
      <c r="O676" s="46"/>
      <c r="P676" s="44"/>
    </row>
    <row r="677" spans="1:16" ht="84.95" customHeight="1" x14ac:dyDescent="0.25">
      <c r="A677" s="41"/>
      <c r="B677" s="47"/>
      <c r="C677" s="46"/>
      <c r="D677" s="46"/>
      <c r="E677" s="46"/>
      <c r="F677" s="46"/>
      <c r="G677" s="46"/>
      <c r="H677" s="46"/>
      <c r="I677" s="26" t="str">
        <f t="shared" si="10"/>
        <v/>
      </c>
      <c r="J677" s="46"/>
      <c r="K677" s="46"/>
      <c r="L677" s="46"/>
      <c r="M677" s="46"/>
      <c r="N677" s="46"/>
      <c r="O677" s="46"/>
      <c r="P677" s="44"/>
    </row>
    <row r="678" spans="1:16" ht="84.95" customHeight="1" x14ac:dyDescent="0.25">
      <c r="A678" s="41"/>
      <c r="B678" s="47"/>
      <c r="C678" s="46"/>
      <c r="D678" s="46"/>
      <c r="E678" s="46"/>
      <c r="F678" s="46"/>
      <c r="G678" s="46"/>
      <c r="H678" s="46"/>
      <c r="I678" s="26" t="str">
        <f t="shared" si="10"/>
        <v/>
      </c>
      <c r="J678" s="46"/>
      <c r="K678" s="46"/>
      <c r="L678" s="46"/>
      <c r="M678" s="46"/>
      <c r="N678" s="46"/>
      <c r="O678" s="46"/>
      <c r="P678" s="44"/>
    </row>
    <row r="679" spans="1:16" ht="84.95" customHeight="1" x14ac:dyDescent="0.25">
      <c r="A679" s="41"/>
      <c r="B679" s="47"/>
      <c r="C679" s="46"/>
      <c r="D679" s="46"/>
      <c r="E679" s="46"/>
      <c r="F679" s="46"/>
      <c r="G679" s="46"/>
      <c r="H679" s="46"/>
      <c r="I679" s="26" t="str">
        <f t="shared" si="10"/>
        <v/>
      </c>
      <c r="J679" s="46"/>
      <c r="K679" s="46"/>
      <c r="L679" s="46"/>
      <c r="M679" s="46"/>
      <c r="N679" s="46"/>
      <c r="O679" s="46"/>
      <c r="P679" s="44"/>
    </row>
    <row r="680" spans="1:16" ht="84.95" customHeight="1" x14ac:dyDescent="0.25">
      <c r="A680" s="41"/>
      <c r="B680" s="47"/>
      <c r="C680" s="46"/>
      <c r="D680" s="46"/>
      <c r="E680" s="46"/>
      <c r="F680" s="46"/>
      <c r="G680" s="46"/>
      <c r="H680" s="46"/>
      <c r="I680" s="26" t="str">
        <f t="shared" si="10"/>
        <v/>
      </c>
      <c r="J680" s="46"/>
      <c r="K680" s="46"/>
      <c r="L680" s="46"/>
      <c r="M680" s="46"/>
      <c r="N680" s="46"/>
      <c r="O680" s="46"/>
      <c r="P680" s="44"/>
    </row>
    <row r="681" spans="1:16" ht="84.95" customHeight="1" x14ac:dyDescent="0.25">
      <c r="A681" s="41"/>
      <c r="B681" s="47"/>
      <c r="C681" s="46"/>
      <c r="D681" s="46"/>
      <c r="E681" s="46"/>
      <c r="F681" s="46"/>
      <c r="G681" s="46"/>
      <c r="H681" s="46"/>
      <c r="I681" s="26" t="str">
        <f t="shared" si="10"/>
        <v/>
      </c>
      <c r="J681" s="46"/>
      <c r="K681" s="46"/>
      <c r="L681" s="46"/>
      <c r="M681" s="46"/>
      <c r="N681" s="46"/>
      <c r="O681" s="46"/>
      <c r="P681" s="44"/>
    </row>
    <row r="682" spans="1:16" ht="84.95" customHeight="1" x14ac:dyDescent="0.25">
      <c r="A682" s="41"/>
      <c r="B682" s="47"/>
      <c r="C682" s="46"/>
      <c r="D682" s="46"/>
      <c r="E682" s="46"/>
      <c r="F682" s="46"/>
      <c r="G682" s="46"/>
      <c r="H682" s="46"/>
      <c r="I682" s="26" t="str">
        <f t="shared" si="10"/>
        <v/>
      </c>
      <c r="J682" s="46"/>
      <c r="K682" s="46"/>
      <c r="L682" s="46"/>
      <c r="M682" s="46"/>
      <c r="N682" s="46"/>
      <c r="O682" s="46"/>
      <c r="P682" s="44"/>
    </row>
    <row r="683" spans="1:16" ht="84.95" customHeight="1" x14ac:dyDescent="0.25">
      <c r="A683" s="41"/>
      <c r="B683" s="47"/>
      <c r="C683" s="46"/>
      <c r="D683" s="46"/>
      <c r="E683" s="46"/>
      <c r="F683" s="46"/>
      <c r="G683" s="46"/>
      <c r="H683" s="46"/>
      <c r="I683" s="26" t="str">
        <f t="shared" si="10"/>
        <v/>
      </c>
      <c r="J683" s="46"/>
      <c r="K683" s="46"/>
      <c r="L683" s="46"/>
      <c r="M683" s="46"/>
      <c r="N683" s="46"/>
      <c r="O683" s="46"/>
      <c r="P683" s="44"/>
    </row>
    <row r="684" spans="1:16" ht="84.95" customHeight="1" x14ac:dyDescent="0.25">
      <c r="A684" s="41"/>
      <c r="B684" s="47"/>
      <c r="C684" s="46"/>
      <c r="D684" s="46"/>
      <c r="E684" s="46"/>
      <c r="F684" s="46"/>
      <c r="G684" s="46"/>
      <c r="H684" s="46"/>
      <c r="I684" s="26" t="str">
        <f t="shared" si="10"/>
        <v/>
      </c>
      <c r="J684" s="46"/>
      <c r="K684" s="46"/>
      <c r="L684" s="46"/>
      <c r="M684" s="46"/>
      <c r="N684" s="46"/>
      <c r="O684" s="46"/>
      <c r="P684" s="44"/>
    </row>
    <row r="685" spans="1:16" ht="84.95" customHeight="1" x14ac:dyDescent="0.25">
      <c r="A685" s="41"/>
      <c r="B685" s="47"/>
      <c r="C685" s="46"/>
      <c r="D685" s="46"/>
      <c r="E685" s="46"/>
      <c r="F685" s="46"/>
      <c r="G685" s="46"/>
      <c r="H685" s="46"/>
      <c r="I685" s="26" t="str">
        <f t="shared" si="10"/>
        <v/>
      </c>
      <c r="J685" s="46"/>
      <c r="K685" s="46"/>
      <c r="L685" s="46"/>
      <c r="M685" s="46"/>
      <c r="N685" s="46"/>
      <c r="O685" s="46"/>
      <c r="P685" s="44"/>
    </row>
    <row r="686" spans="1:16" ht="84.95" customHeight="1" x14ac:dyDescent="0.25">
      <c r="A686" s="41"/>
      <c r="B686" s="47"/>
      <c r="C686" s="46"/>
      <c r="D686" s="46"/>
      <c r="E686" s="46"/>
      <c r="F686" s="46"/>
      <c r="G686" s="46"/>
      <c r="H686" s="46"/>
      <c r="I686" s="26" t="str">
        <f t="shared" si="10"/>
        <v/>
      </c>
      <c r="J686" s="46"/>
      <c r="K686" s="46"/>
      <c r="L686" s="46"/>
      <c r="M686" s="46"/>
      <c r="N686" s="46"/>
      <c r="O686" s="46"/>
      <c r="P686" s="44"/>
    </row>
    <row r="687" spans="1:16" ht="84.95" customHeight="1" x14ac:dyDescent="0.25">
      <c r="A687" s="41"/>
      <c r="B687" s="47"/>
      <c r="C687" s="46"/>
      <c r="D687" s="46"/>
      <c r="E687" s="46"/>
      <c r="F687" s="46"/>
      <c r="G687" s="46"/>
      <c r="H687" s="46"/>
      <c r="I687" s="26" t="str">
        <f t="shared" si="10"/>
        <v/>
      </c>
      <c r="J687" s="46"/>
      <c r="K687" s="46"/>
      <c r="L687" s="46"/>
      <c r="M687" s="46"/>
      <c r="N687" s="46"/>
      <c r="O687" s="46"/>
      <c r="P687" s="44"/>
    </row>
    <row r="688" spans="1:16" ht="84.95" customHeight="1" x14ac:dyDescent="0.25">
      <c r="A688" s="41"/>
      <c r="B688" s="47"/>
      <c r="C688" s="46"/>
      <c r="D688" s="46"/>
      <c r="E688" s="46"/>
      <c r="F688" s="46"/>
      <c r="G688" s="46"/>
      <c r="H688" s="46"/>
      <c r="I688" s="26" t="str">
        <f t="shared" si="10"/>
        <v/>
      </c>
      <c r="J688" s="46"/>
      <c r="K688" s="46"/>
      <c r="L688" s="46"/>
      <c r="M688" s="46"/>
      <c r="N688" s="46"/>
      <c r="O688" s="46"/>
      <c r="P688" s="44"/>
    </row>
    <row r="689" spans="1:16" ht="84.95" customHeight="1" x14ac:dyDescent="0.25">
      <c r="A689" s="41"/>
      <c r="B689" s="47"/>
      <c r="C689" s="46"/>
      <c r="D689" s="46"/>
      <c r="E689" s="46"/>
      <c r="F689" s="46"/>
      <c r="G689" s="46"/>
      <c r="H689" s="46"/>
      <c r="I689" s="26" t="str">
        <f t="shared" si="10"/>
        <v/>
      </c>
      <c r="J689" s="46"/>
      <c r="K689" s="46"/>
      <c r="L689" s="46"/>
      <c r="M689" s="46"/>
      <c r="N689" s="46"/>
      <c r="O689" s="46"/>
      <c r="P689" s="44"/>
    </row>
    <row r="690" spans="1:16" ht="84.95" customHeight="1" x14ac:dyDescent="0.25">
      <c r="A690" s="41"/>
      <c r="B690" s="47"/>
      <c r="C690" s="46"/>
      <c r="D690" s="46"/>
      <c r="E690" s="46"/>
      <c r="F690" s="46"/>
      <c r="G690" s="46"/>
      <c r="H690" s="46"/>
      <c r="I690" s="26" t="str">
        <f t="shared" si="10"/>
        <v/>
      </c>
      <c r="J690" s="46"/>
      <c r="K690" s="46"/>
      <c r="L690" s="46"/>
      <c r="M690" s="46"/>
      <c r="N690" s="46"/>
      <c r="O690" s="46"/>
      <c r="P690" s="44"/>
    </row>
    <row r="691" spans="1:16" ht="84.95" customHeight="1" x14ac:dyDescent="0.25">
      <c r="A691" s="41"/>
      <c r="B691" s="47"/>
      <c r="C691" s="46"/>
      <c r="D691" s="46"/>
      <c r="E691" s="46"/>
      <c r="F691" s="46"/>
      <c r="G691" s="46"/>
      <c r="H691" s="46"/>
      <c r="I691" s="26" t="str">
        <f t="shared" si="10"/>
        <v/>
      </c>
      <c r="J691" s="46"/>
      <c r="K691" s="46"/>
      <c r="L691" s="46"/>
      <c r="M691" s="46"/>
      <c r="N691" s="46"/>
      <c r="O691" s="46"/>
      <c r="P691" s="44"/>
    </row>
    <row r="692" spans="1:16" ht="84.95" customHeight="1" x14ac:dyDescent="0.25">
      <c r="A692" s="41"/>
      <c r="B692" s="47"/>
      <c r="C692" s="46"/>
      <c r="D692" s="46"/>
      <c r="E692" s="46"/>
      <c r="F692" s="46"/>
      <c r="G692" s="46"/>
      <c r="H692" s="46"/>
      <c r="I692" s="26" t="str">
        <f t="shared" si="10"/>
        <v/>
      </c>
      <c r="J692" s="46"/>
      <c r="K692" s="46"/>
      <c r="L692" s="46"/>
      <c r="M692" s="46"/>
      <c r="N692" s="46"/>
      <c r="O692" s="46"/>
      <c r="P692" s="44"/>
    </row>
    <row r="693" spans="1:16" ht="84.95" customHeight="1" x14ac:dyDescent="0.25">
      <c r="A693" s="41"/>
      <c r="B693" s="47"/>
      <c r="C693" s="46"/>
      <c r="D693" s="46"/>
      <c r="E693" s="46"/>
      <c r="F693" s="46"/>
      <c r="G693" s="46"/>
      <c r="H693" s="46"/>
      <c r="I693" s="26" t="str">
        <f t="shared" si="10"/>
        <v/>
      </c>
      <c r="J693" s="46"/>
      <c r="K693" s="46"/>
      <c r="L693" s="46"/>
      <c r="M693" s="46"/>
      <c r="N693" s="46"/>
      <c r="O693" s="46"/>
      <c r="P693" s="44"/>
    </row>
    <row r="694" spans="1:16" ht="84.95" customHeight="1" x14ac:dyDescent="0.25">
      <c r="A694" s="41"/>
      <c r="B694" s="47"/>
      <c r="C694" s="46"/>
      <c r="D694" s="46"/>
      <c r="E694" s="46"/>
      <c r="F694" s="46"/>
      <c r="G694" s="46"/>
      <c r="H694" s="46"/>
      <c r="I694" s="26" t="str">
        <f t="shared" si="10"/>
        <v/>
      </c>
      <c r="J694" s="46"/>
      <c r="K694" s="46"/>
      <c r="L694" s="46"/>
      <c r="M694" s="46"/>
      <c r="N694" s="46"/>
      <c r="O694" s="46"/>
      <c r="P694" s="44"/>
    </row>
    <row r="695" spans="1:16" ht="84.95" customHeight="1" x14ac:dyDescent="0.25">
      <c r="A695" s="41"/>
      <c r="B695" s="47"/>
      <c r="C695" s="46"/>
      <c r="D695" s="46"/>
      <c r="E695" s="46"/>
      <c r="F695" s="46"/>
      <c r="G695" s="46"/>
      <c r="H695" s="46"/>
      <c r="I695" s="26" t="str">
        <f t="shared" si="10"/>
        <v/>
      </c>
      <c r="J695" s="46"/>
      <c r="K695" s="46"/>
      <c r="L695" s="46"/>
      <c r="M695" s="46"/>
      <c r="N695" s="46"/>
      <c r="O695" s="46"/>
      <c r="P695" s="44"/>
    </row>
    <row r="696" spans="1:16" ht="84.95" customHeight="1" x14ac:dyDescent="0.25">
      <c r="A696" s="41"/>
      <c r="B696" s="47"/>
      <c r="C696" s="46"/>
      <c r="D696" s="46"/>
      <c r="E696" s="46"/>
      <c r="F696" s="46"/>
      <c r="G696" s="46"/>
      <c r="H696" s="46"/>
      <c r="I696" s="26" t="str">
        <f t="shared" si="10"/>
        <v/>
      </c>
      <c r="J696" s="46"/>
      <c r="K696" s="46"/>
      <c r="L696" s="46"/>
      <c r="M696" s="46"/>
      <c r="N696" s="46"/>
      <c r="O696" s="46"/>
      <c r="P696" s="44"/>
    </row>
    <row r="697" spans="1:16" ht="84.95" customHeight="1" x14ac:dyDescent="0.25">
      <c r="A697" s="41"/>
      <c r="B697" s="47"/>
      <c r="C697" s="46"/>
      <c r="D697" s="46"/>
      <c r="E697" s="46"/>
      <c r="F697" s="46"/>
      <c r="G697" s="46"/>
      <c r="H697" s="46"/>
      <c r="I697" s="26" t="str">
        <f t="shared" si="10"/>
        <v/>
      </c>
      <c r="J697" s="46"/>
      <c r="K697" s="46"/>
      <c r="L697" s="46"/>
      <c r="M697" s="46"/>
      <c r="N697" s="46"/>
      <c r="O697" s="46"/>
      <c r="P697" s="44"/>
    </row>
    <row r="698" spans="1:16" ht="84.95" customHeight="1" x14ac:dyDescent="0.25">
      <c r="A698" s="41"/>
      <c r="B698" s="47"/>
      <c r="C698" s="46"/>
      <c r="D698" s="46"/>
      <c r="E698" s="46"/>
      <c r="F698" s="46"/>
      <c r="G698" s="46"/>
      <c r="H698" s="46"/>
      <c r="I698" s="26" t="str">
        <f t="shared" si="10"/>
        <v/>
      </c>
      <c r="J698" s="46"/>
      <c r="K698" s="46"/>
      <c r="L698" s="46"/>
      <c r="M698" s="46"/>
      <c r="N698" s="46"/>
      <c r="O698" s="46"/>
      <c r="P698" s="44"/>
    </row>
    <row r="699" spans="1:16" ht="84.95" customHeight="1" x14ac:dyDescent="0.25">
      <c r="A699" s="41"/>
      <c r="B699" s="47"/>
      <c r="C699" s="46"/>
      <c r="D699" s="46"/>
      <c r="E699" s="46"/>
      <c r="F699" s="46"/>
      <c r="G699" s="46"/>
      <c r="H699" s="46"/>
      <c r="I699" s="26" t="str">
        <f t="shared" si="10"/>
        <v/>
      </c>
      <c r="J699" s="46"/>
      <c r="K699" s="46"/>
      <c r="L699" s="46"/>
      <c r="M699" s="46"/>
      <c r="N699" s="46"/>
      <c r="O699" s="46"/>
      <c r="P699" s="44"/>
    </row>
    <row r="700" spans="1:16" ht="84.95" customHeight="1" x14ac:dyDescent="0.25">
      <c r="A700" s="41"/>
      <c r="B700" s="47"/>
      <c r="C700" s="46"/>
      <c r="D700" s="46"/>
      <c r="E700" s="46"/>
      <c r="F700" s="46"/>
      <c r="G700" s="46"/>
      <c r="H700" s="46"/>
      <c r="I700" s="26" t="str">
        <f t="shared" si="10"/>
        <v/>
      </c>
      <c r="J700" s="46"/>
      <c r="K700" s="46"/>
      <c r="L700" s="46"/>
      <c r="M700" s="46"/>
      <c r="N700" s="46"/>
      <c r="O700" s="46"/>
      <c r="P700" s="44"/>
    </row>
    <row r="701" spans="1:16" ht="84.95" customHeight="1" x14ac:dyDescent="0.25">
      <c r="A701" s="41"/>
      <c r="B701" s="47"/>
      <c r="C701" s="46"/>
      <c r="D701" s="46"/>
      <c r="E701" s="46"/>
      <c r="F701" s="46"/>
      <c r="G701" s="46"/>
      <c r="H701" s="46"/>
      <c r="I701" s="26" t="str">
        <f t="shared" si="10"/>
        <v/>
      </c>
      <c r="J701" s="46"/>
      <c r="K701" s="46"/>
      <c r="L701" s="46"/>
      <c r="M701" s="46"/>
      <c r="N701" s="46"/>
      <c r="O701" s="46"/>
      <c r="P701" s="44"/>
    </row>
    <row r="702" spans="1:16" ht="84.95" customHeight="1" x14ac:dyDescent="0.25">
      <c r="A702" s="41"/>
      <c r="B702" s="47"/>
      <c r="C702" s="46"/>
      <c r="D702" s="46"/>
      <c r="E702" s="46"/>
      <c r="F702" s="46"/>
      <c r="G702" s="46"/>
      <c r="H702" s="46"/>
      <c r="I702" s="26" t="str">
        <f t="shared" si="10"/>
        <v/>
      </c>
      <c r="J702" s="46"/>
      <c r="K702" s="46"/>
      <c r="L702" s="46"/>
      <c r="M702" s="46"/>
      <c r="N702" s="46"/>
      <c r="O702" s="46"/>
      <c r="P702" s="44"/>
    </row>
    <row r="703" spans="1:16" ht="84.95" customHeight="1" x14ac:dyDescent="0.25">
      <c r="A703" s="41"/>
      <c r="B703" s="47"/>
      <c r="C703" s="46"/>
      <c r="D703" s="46"/>
      <c r="E703" s="46"/>
      <c r="F703" s="46"/>
      <c r="G703" s="46"/>
      <c r="H703" s="46"/>
      <c r="I703" s="26" t="str">
        <f t="shared" si="10"/>
        <v/>
      </c>
      <c r="J703" s="46"/>
      <c r="K703" s="46"/>
      <c r="L703" s="46"/>
      <c r="M703" s="46"/>
      <c r="N703" s="46"/>
      <c r="O703" s="46"/>
      <c r="P703" s="44"/>
    </row>
    <row r="704" spans="1:16" ht="84.95" customHeight="1" x14ac:dyDescent="0.25">
      <c r="A704" s="41"/>
      <c r="B704" s="47"/>
      <c r="C704" s="46"/>
      <c r="D704" s="46"/>
      <c r="E704" s="46"/>
      <c r="F704" s="46"/>
      <c r="G704" s="46"/>
      <c r="H704" s="46"/>
      <c r="I704" s="26" t="str">
        <f t="shared" si="10"/>
        <v/>
      </c>
      <c r="J704" s="46"/>
      <c r="K704" s="46"/>
      <c r="L704" s="46"/>
      <c r="M704" s="46"/>
      <c r="N704" s="46"/>
      <c r="O704" s="46"/>
      <c r="P704" s="44"/>
    </row>
    <row r="705" spans="1:16" ht="84.95" customHeight="1" x14ac:dyDescent="0.25">
      <c r="A705" s="41"/>
      <c r="B705" s="47"/>
      <c r="C705" s="46"/>
      <c r="D705" s="46"/>
      <c r="E705" s="46"/>
      <c r="F705" s="46"/>
      <c r="G705" s="46"/>
      <c r="H705" s="46"/>
      <c r="I705" s="26" t="str">
        <f t="shared" si="10"/>
        <v/>
      </c>
      <c r="J705" s="46"/>
      <c r="K705" s="46"/>
      <c r="L705" s="46"/>
      <c r="M705" s="46"/>
      <c r="N705" s="46"/>
      <c r="O705" s="46"/>
      <c r="P705" s="44"/>
    </row>
    <row r="706" spans="1:16" ht="84.95" customHeight="1" x14ac:dyDescent="0.25">
      <c r="A706" s="41"/>
      <c r="B706" s="47"/>
      <c r="C706" s="46"/>
      <c r="D706" s="46"/>
      <c r="E706" s="46"/>
      <c r="F706" s="46"/>
      <c r="G706" s="46"/>
      <c r="H706" s="46"/>
      <c r="I706" s="26" t="str">
        <f t="shared" si="10"/>
        <v/>
      </c>
      <c r="J706" s="46"/>
      <c r="K706" s="46"/>
      <c r="L706" s="46"/>
      <c r="M706" s="46"/>
      <c r="N706" s="46"/>
      <c r="O706" s="46"/>
      <c r="P706" s="44"/>
    </row>
    <row r="707" spans="1:16" ht="84.95" customHeight="1" x14ac:dyDescent="0.25">
      <c r="A707" s="41"/>
      <c r="B707" s="47"/>
      <c r="C707" s="46"/>
      <c r="D707" s="46"/>
      <c r="E707" s="46"/>
      <c r="F707" s="46"/>
      <c r="G707" s="46"/>
      <c r="H707" s="46"/>
      <c r="I707" s="26" t="str">
        <f t="shared" si="10"/>
        <v/>
      </c>
      <c r="J707" s="46"/>
      <c r="K707" s="46"/>
      <c r="L707" s="46"/>
      <c r="M707" s="46"/>
      <c r="N707" s="46"/>
      <c r="O707" s="46"/>
      <c r="P707" s="44"/>
    </row>
    <row r="708" spans="1:16" ht="84.95" customHeight="1" x14ac:dyDescent="0.25">
      <c r="A708" s="41"/>
      <c r="B708" s="47"/>
      <c r="C708" s="46"/>
      <c r="D708" s="46"/>
      <c r="E708" s="46"/>
      <c r="F708" s="46"/>
      <c r="G708" s="46"/>
      <c r="H708" s="46"/>
      <c r="I708" s="26" t="str">
        <f t="shared" si="10"/>
        <v/>
      </c>
      <c r="J708" s="46"/>
      <c r="K708" s="46"/>
      <c r="L708" s="46"/>
      <c r="M708" s="46"/>
      <c r="N708" s="46"/>
      <c r="O708" s="46"/>
      <c r="P708" s="44"/>
    </row>
    <row r="709" spans="1:16" ht="84.95" customHeight="1" x14ac:dyDescent="0.25">
      <c r="A709" s="41"/>
      <c r="B709" s="47"/>
      <c r="C709" s="46"/>
      <c r="D709" s="46"/>
      <c r="E709" s="46"/>
      <c r="F709" s="46"/>
      <c r="G709" s="46"/>
      <c r="H709" s="46"/>
      <c r="I709" s="26" t="str">
        <f t="shared" si="10"/>
        <v/>
      </c>
      <c r="J709" s="46"/>
      <c r="K709" s="46"/>
      <c r="L709" s="46"/>
      <c r="M709" s="46"/>
      <c r="N709" s="46"/>
      <c r="O709" s="46"/>
      <c r="P709" s="44"/>
    </row>
    <row r="710" spans="1:16" ht="84.95" customHeight="1" x14ac:dyDescent="0.25">
      <c r="A710" s="41"/>
      <c r="B710" s="47"/>
      <c r="C710" s="46"/>
      <c r="D710" s="46"/>
      <c r="E710" s="46"/>
      <c r="F710" s="46"/>
      <c r="G710" s="46"/>
      <c r="H710" s="46"/>
      <c r="I710" s="26" t="str">
        <f t="shared" si="10"/>
        <v/>
      </c>
      <c r="J710" s="46"/>
      <c r="K710" s="46"/>
      <c r="L710" s="46"/>
      <c r="M710" s="46"/>
      <c r="N710" s="46"/>
      <c r="O710" s="46"/>
      <c r="P710" s="44"/>
    </row>
    <row r="711" spans="1:16" ht="84.95" customHeight="1" x14ac:dyDescent="0.25">
      <c r="A711" s="41"/>
      <c r="B711" s="47"/>
      <c r="C711" s="46"/>
      <c r="D711" s="46"/>
      <c r="E711" s="46"/>
      <c r="F711" s="46"/>
      <c r="G711" s="46"/>
      <c r="H711" s="46"/>
      <c r="I711" s="26" t="str">
        <f t="shared" si="10"/>
        <v/>
      </c>
      <c r="J711" s="46"/>
      <c r="K711" s="46"/>
      <c r="L711" s="46"/>
      <c r="M711" s="46"/>
      <c r="N711" s="46"/>
      <c r="O711" s="46"/>
      <c r="P711" s="44"/>
    </row>
    <row r="712" spans="1:16" ht="84.95" customHeight="1" x14ac:dyDescent="0.25">
      <c r="A712" s="41"/>
      <c r="B712" s="47"/>
      <c r="C712" s="46"/>
      <c r="D712" s="46"/>
      <c r="E712" s="46"/>
      <c r="F712" s="46"/>
      <c r="G712" s="46"/>
      <c r="H712" s="46"/>
      <c r="I712" s="26" t="str">
        <f t="shared" si="10"/>
        <v/>
      </c>
      <c r="J712" s="46"/>
      <c r="K712" s="46"/>
      <c r="L712" s="46"/>
      <c r="M712" s="46"/>
      <c r="N712" s="46"/>
      <c r="O712" s="46"/>
      <c r="P712" s="44"/>
    </row>
    <row r="713" spans="1:16" ht="84.95" customHeight="1" x14ac:dyDescent="0.25">
      <c r="A713" s="41"/>
      <c r="B713" s="47"/>
      <c r="C713" s="46"/>
      <c r="D713" s="46"/>
      <c r="E713" s="46"/>
      <c r="F713" s="46"/>
      <c r="G713" s="46"/>
      <c r="H713" s="46"/>
      <c r="I713" s="26" t="str">
        <f t="shared" ref="I713:I776" si="11">IFERROR(IF(LEFT(G713,1)*LEFT(H713,1)=0,"",IF(LEFT(G713,1)*LEFT(H713,1)&lt;9,"Pouco crítico",IF(AND(LEFT(G713,1)*LEFT(H713,1)&gt;8,LEFT(G713,1)*LEFT(H713,1)&lt;28),"Crítico","Muito crítico"))),"")</f>
        <v/>
      </c>
      <c r="J713" s="46"/>
      <c r="K713" s="46"/>
      <c r="L713" s="46"/>
      <c r="M713" s="46"/>
      <c r="N713" s="46"/>
      <c r="O713" s="46"/>
      <c r="P713" s="44"/>
    </row>
    <row r="714" spans="1:16" ht="84.95" customHeight="1" x14ac:dyDescent="0.25">
      <c r="A714" s="41"/>
      <c r="B714" s="47"/>
      <c r="C714" s="46"/>
      <c r="D714" s="46"/>
      <c r="E714" s="46"/>
      <c r="F714" s="46"/>
      <c r="G714" s="46"/>
      <c r="H714" s="46"/>
      <c r="I714" s="26" t="str">
        <f t="shared" si="11"/>
        <v/>
      </c>
      <c r="J714" s="46"/>
      <c r="K714" s="46"/>
      <c r="L714" s="46"/>
      <c r="M714" s="46"/>
      <c r="N714" s="46"/>
      <c r="O714" s="46"/>
      <c r="P714" s="44"/>
    </row>
    <row r="715" spans="1:16" ht="84.95" customHeight="1" x14ac:dyDescent="0.25">
      <c r="A715" s="41"/>
      <c r="B715" s="47"/>
      <c r="C715" s="46"/>
      <c r="D715" s="46"/>
      <c r="E715" s="46"/>
      <c r="F715" s="46"/>
      <c r="G715" s="46"/>
      <c r="H715" s="46"/>
      <c r="I715" s="26" t="str">
        <f t="shared" si="11"/>
        <v/>
      </c>
      <c r="J715" s="46"/>
      <c r="K715" s="46"/>
      <c r="L715" s="46"/>
      <c r="M715" s="46"/>
      <c r="N715" s="46"/>
      <c r="O715" s="46"/>
      <c r="P715" s="44"/>
    </row>
    <row r="716" spans="1:16" ht="84.95" customHeight="1" x14ac:dyDescent="0.25">
      <c r="A716" s="41"/>
      <c r="B716" s="47"/>
      <c r="C716" s="46"/>
      <c r="D716" s="46"/>
      <c r="E716" s="46"/>
      <c r="F716" s="46"/>
      <c r="G716" s="46"/>
      <c r="H716" s="46"/>
      <c r="I716" s="26" t="str">
        <f t="shared" si="11"/>
        <v/>
      </c>
      <c r="J716" s="46"/>
      <c r="K716" s="46"/>
      <c r="L716" s="46"/>
      <c r="M716" s="46"/>
      <c r="N716" s="46"/>
      <c r="O716" s="46"/>
      <c r="P716" s="44"/>
    </row>
    <row r="717" spans="1:16" ht="84.95" customHeight="1" x14ac:dyDescent="0.25">
      <c r="A717" s="41"/>
      <c r="B717" s="47"/>
      <c r="C717" s="46"/>
      <c r="D717" s="46"/>
      <c r="E717" s="46"/>
      <c r="F717" s="46"/>
      <c r="G717" s="46"/>
      <c r="H717" s="46"/>
      <c r="I717" s="26" t="str">
        <f t="shared" si="11"/>
        <v/>
      </c>
      <c r="J717" s="46"/>
      <c r="K717" s="46"/>
      <c r="L717" s="46"/>
      <c r="M717" s="46"/>
      <c r="N717" s="46"/>
      <c r="O717" s="46"/>
      <c r="P717" s="44"/>
    </row>
    <row r="718" spans="1:16" ht="84.95" customHeight="1" x14ac:dyDescent="0.25">
      <c r="A718" s="41"/>
      <c r="B718" s="47"/>
      <c r="C718" s="46"/>
      <c r="D718" s="46"/>
      <c r="E718" s="46"/>
      <c r="F718" s="46"/>
      <c r="G718" s="46"/>
      <c r="H718" s="46"/>
      <c r="I718" s="26" t="str">
        <f t="shared" si="11"/>
        <v/>
      </c>
      <c r="J718" s="46"/>
      <c r="K718" s="46"/>
      <c r="L718" s="46"/>
      <c r="M718" s="46"/>
      <c r="N718" s="46"/>
      <c r="O718" s="46"/>
      <c r="P718" s="44"/>
    </row>
    <row r="719" spans="1:16" ht="84.95" customHeight="1" x14ac:dyDescent="0.25">
      <c r="A719" s="41"/>
      <c r="B719" s="47"/>
      <c r="C719" s="46"/>
      <c r="D719" s="46"/>
      <c r="E719" s="46"/>
      <c r="F719" s="46"/>
      <c r="G719" s="46"/>
      <c r="H719" s="46"/>
      <c r="I719" s="26" t="str">
        <f t="shared" si="11"/>
        <v/>
      </c>
      <c r="J719" s="46"/>
      <c r="K719" s="46"/>
      <c r="L719" s="46"/>
      <c r="M719" s="46"/>
      <c r="N719" s="46"/>
      <c r="O719" s="46"/>
      <c r="P719" s="44"/>
    </row>
    <row r="720" spans="1:16" ht="84.95" customHeight="1" x14ac:dyDescent="0.25">
      <c r="A720" s="41"/>
      <c r="B720" s="47"/>
      <c r="C720" s="46"/>
      <c r="D720" s="46"/>
      <c r="E720" s="46"/>
      <c r="F720" s="46"/>
      <c r="G720" s="46"/>
      <c r="H720" s="46"/>
      <c r="I720" s="26" t="str">
        <f t="shared" si="11"/>
        <v/>
      </c>
      <c r="J720" s="46"/>
      <c r="K720" s="46"/>
      <c r="L720" s="46"/>
      <c r="M720" s="46"/>
      <c r="N720" s="46"/>
      <c r="O720" s="46"/>
      <c r="P720" s="44"/>
    </row>
    <row r="721" spans="1:16" ht="84.95" customHeight="1" x14ac:dyDescent="0.25">
      <c r="A721" s="41"/>
      <c r="B721" s="47"/>
      <c r="C721" s="46"/>
      <c r="D721" s="46"/>
      <c r="E721" s="46"/>
      <c r="F721" s="46"/>
      <c r="G721" s="46"/>
      <c r="H721" s="46"/>
      <c r="I721" s="26" t="str">
        <f t="shared" si="11"/>
        <v/>
      </c>
      <c r="J721" s="46"/>
      <c r="K721" s="46"/>
      <c r="L721" s="46"/>
      <c r="M721" s="46"/>
      <c r="N721" s="46"/>
      <c r="O721" s="46"/>
      <c r="P721" s="44"/>
    </row>
    <row r="722" spans="1:16" ht="84.95" customHeight="1" x14ac:dyDescent="0.25">
      <c r="A722" s="41"/>
      <c r="B722" s="47"/>
      <c r="C722" s="46"/>
      <c r="D722" s="46"/>
      <c r="E722" s="46"/>
      <c r="F722" s="46"/>
      <c r="G722" s="46"/>
      <c r="H722" s="46"/>
      <c r="I722" s="26" t="str">
        <f t="shared" si="11"/>
        <v/>
      </c>
      <c r="J722" s="46"/>
      <c r="K722" s="46"/>
      <c r="L722" s="46"/>
      <c r="M722" s="46"/>
      <c r="N722" s="46"/>
      <c r="O722" s="46"/>
      <c r="P722" s="44"/>
    </row>
    <row r="723" spans="1:16" ht="84.95" customHeight="1" x14ac:dyDescent="0.25">
      <c r="A723" s="41"/>
      <c r="B723" s="47"/>
      <c r="C723" s="46"/>
      <c r="D723" s="46"/>
      <c r="E723" s="46"/>
      <c r="F723" s="46"/>
      <c r="G723" s="46"/>
      <c r="H723" s="46"/>
      <c r="I723" s="26" t="str">
        <f t="shared" si="11"/>
        <v/>
      </c>
      <c r="J723" s="46"/>
      <c r="K723" s="46"/>
      <c r="L723" s="46"/>
      <c r="M723" s="46"/>
      <c r="N723" s="46"/>
      <c r="O723" s="46"/>
      <c r="P723" s="44"/>
    </row>
    <row r="724" spans="1:16" ht="84.95" customHeight="1" x14ac:dyDescent="0.25">
      <c r="A724" s="41"/>
      <c r="B724" s="47"/>
      <c r="C724" s="46"/>
      <c r="D724" s="46"/>
      <c r="E724" s="46"/>
      <c r="F724" s="46"/>
      <c r="G724" s="46"/>
      <c r="H724" s="46"/>
      <c r="I724" s="26" t="str">
        <f t="shared" si="11"/>
        <v/>
      </c>
      <c r="J724" s="46"/>
      <c r="K724" s="46"/>
      <c r="L724" s="46"/>
      <c r="M724" s="46"/>
      <c r="N724" s="46"/>
      <c r="O724" s="46"/>
      <c r="P724" s="44"/>
    </row>
    <row r="725" spans="1:16" ht="84.95" customHeight="1" x14ac:dyDescent="0.25">
      <c r="A725" s="41"/>
      <c r="B725" s="47"/>
      <c r="C725" s="46"/>
      <c r="D725" s="46"/>
      <c r="E725" s="46"/>
      <c r="F725" s="46"/>
      <c r="G725" s="46"/>
      <c r="H725" s="46"/>
      <c r="I725" s="26" t="str">
        <f t="shared" si="11"/>
        <v/>
      </c>
      <c r="J725" s="46"/>
      <c r="K725" s="46"/>
      <c r="L725" s="46"/>
      <c r="M725" s="46"/>
      <c r="N725" s="46"/>
      <c r="O725" s="46"/>
      <c r="P725" s="44"/>
    </row>
    <row r="726" spans="1:16" ht="84.95" customHeight="1" x14ac:dyDescent="0.25">
      <c r="A726" s="41"/>
      <c r="B726" s="47"/>
      <c r="C726" s="46"/>
      <c r="D726" s="46"/>
      <c r="E726" s="46"/>
      <c r="F726" s="46"/>
      <c r="G726" s="46"/>
      <c r="H726" s="46"/>
      <c r="I726" s="26" t="str">
        <f t="shared" si="11"/>
        <v/>
      </c>
      <c r="J726" s="46"/>
      <c r="K726" s="46"/>
      <c r="L726" s="46"/>
      <c r="M726" s="46"/>
      <c r="N726" s="46"/>
      <c r="O726" s="46"/>
      <c r="P726" s="44"/>
    </row>
    <row r="727" spans="1:16" ht="84.95" customHeight="1" x14ac:dyDescent="0.25">
      <c r="A727" s="41"/>
      <c r="B727" s="47"/>
      <c r="C727" s="46"/>
      <c r="D727" s="46"/>
      <c r="E727" s="46"/>
      <c r="F727" s="46"/>
      <c r="G727" s="46"/>
      <c r="H727" s="46"/>
      <c r="I727" s="26" t="str">
        <f t="shared" si="11"/>
        <v/>
      </c>
      <c r="J727" s="46"/>
      <c r="K727" s="46"/>
      <c r="L727" s="46"/>
      <c r="M727" s="46"/>
      <c r="N727" s="46"/>
      <c r="O727" s="46"/>
      <c r="P727" s="44"/>
    </row>
    <row r="728" spans="1:16" ht="84.95" customHeight="1" x14ac:dyDescent="0.25">
      <c r="A728" s="41"/>
      <c r="B728" s="47"/>
      <c r="C728" s="46"/>
      <c r="D728" s="46"/>
      <c r="E728" s="46"/>
      <c r="F728" s="46"/>
      <c r="G728" s="46"/>
      <c r="H728" s="46"/>
      <c r="I728" s="26" t="str">
        <f t="shared" si="11"/>
        <v/>
      </c>
      <c r="J728" s="46"/>
      <c r="K728" s="46"/>
      <c r="L728" s="46"/>
      <c r="M728" s="46"/>
      <c r="N728" s="46"/>
      <c r="O728" s="46"/>
      <c r="P728" s="44"/>
    </row>
    <row r="729" spans="1:16" ht="84.95" customHeight="1" x14ac:dyDescent="0.25">
      <c r="A729" s="41"/>
      <c r="B729" s="47"/>
      <c r="C729" s="46"/>
      <c r="D729" s="46"/>
      <c r="E729" s="46"/>
      <c r="F729" s="46"/>
      <c r="G729" s="46"/>
      <c r="H729" s="46"/>
      <c r="I729" s="26" t="str">
        <f t="shared" si="11"/>
        <v/>
      </c>
      <c r="J729" s="46"/>
      <c r="K729" s="46"/>
      <c r="L729" s="46"/>
      <c r="M729" s="46"/>
      <c r="N729" s="46"/>
      <c r="O729" s="46"/>
      <c r="P729" s="44"/>
    </row>
    <row r="730" spans="1:16" ht="84.95" customHeight="1" x14ac:dyDescent="0.25">
      <c r="A730" s="41"/>
      <c r="B730" s="47"/>
      <c r="C730" s="46"/>
      <c r="D730" s="46"/>
      <c r="E730" s="46"/>
      <c r="F730" s="46"/>
      <c r="G730" s="46"/>
      <c r="H730" s="46"/>
      <c r="I730" s="26" t="str">
        <f t="shared" si="11"/>
        <v/>
      </c>
      <c r="J730" s="46"/>
      <c r="K730" s="46"/>
      <c r="L730" s="46"/>
      <c r="M730" s="46"/>
      <c r="N730" s="46"/>
      <c r="O730" s="46"/>
      <c r="P730" s="44"/>
    </row>
    <row r="731" spans="1:16" ht="84.95" customHeight="1" x14ac:dyDescent="0.25">
      <c r="A731" s="41"/>
      <c r="B731" s="47"/>
      <c r="C731" s="46"/>
      <c r="D731" s="46"/>
      <c r="E731" s="46"/>
      <c r="F731" s="46"/>
      <c r="G731" s="46"/>
      <c r="H731" s="46"/>
      <c r="I731" s="26" t="str">
        <f t="shared" si="11"/>
        <v/>
      </c>
      <c r="J731" s="46"/>
      <c r="K731" s="46"/>
      <c r="L731" s="46"/>
      <c r="M731" s="46"/>
      <c r="N731" s="46"/>
      <c r="O731" s="46"/>
      <c r="P731" s="44"/>
    </row>
    <row r="732" spans="1:16" ht="84.95" customHeight="1" x14ac:dyDescent="0.25">
      <c r="A732" s="41"/>
      <c r="B732" s="47"/>
      <c r="C732" s="46"/>
      <c r="D732" s="46"/>
      <c r="E732" s="46"/>
      <c r="F732" s="46"/>
      <c r="G732" s="46"/>
      <c r="H732" s="46"/>
      <c r="I732" s="26" t="str">
        <f t="shared" si="11"/>
        <v/>
      </c>
      <c r="J732" s="46"/>
      <c r="K732" s="46"/>
      <c r="L732" s="46"/>
      <c r="M732" s="46"/>
      <c r="N732" s="46"/>
      <c r="O732" s="46"/>
      <c r="P732" s="44"/>
    </row>
    <row r="733" spans="1:16" ht="84.95" customHeight="1" x14ac:dyDescent="0.25">
      <c r="A733" s="41"/>
      <c r="B733" s="47"/>
      <c r="C733" s="46"/>
      <c r="D733" s="46"/>
      <c r="E733" s="46"/>
      <c r="F733" s="46"/>
      <c r="G733" s="46"/>
      <c r="H733" s="46"/>
      <c r="I733" s="26" t="str">
        <f t="shared" si="11"/>
        <v/>
      </c>
      <c r="J733" s="46"/>
      <c r="K733" s="46"/>
      <c r="L733" s="46"/>
      <c r="M733" s="46"/>
      <c r="N733" s="46"/>
      <c r="O733" s="46"/>
      <c r="P733" s="44"/>
    </row>
    <row r="734" spans="1:16" ht="84.95" customHeight="1" x14ac:dyDescent="0.25">
      <c r="A734" s="41"/>
      <c r="B734" s="47"/>
      <c r="C734" s="46"/>
      <c r="D734" s="46"/>
      <c r="E734" s="46"/>
      <c r="F734" s="46"/>
      <c r="G734" s="46"/>
      <c r="H734" s="46"/>
      <c r="I734" s="26" t="str">
        <f t="shared" si="11"/>
        <v/>
      </c>
      <c r="J734" s="46"/>
      <c r="K734" s="46"/>
      <c r="L734" s="46"/>
      <c r="M734" s="46"/>
      <c r="N734" s="46"/>
      <c r="O734" s="46"/>
      <c r="P734" s="44"/>
    </row>
    <row r="735" spans="1:16" ht="84.95" customHeight="1" x14ac:dyDescent="0.25">
      <c r="A735" s="41"/>
      <c r="B735" s="47"/>
      <c r="C735" s="46"/>
      <c r="D735" s="46"/>
      <c r="E735" s="46"/>
      <c r="F735" s="46"/>
      <c r="G735" s="46"/>
      <c r="H735" s="46"/>
      <c r="I735" s="26" t="str">
        <f t="shared" si="11"/>
        <v/>
      </c>
      <c r="J735" s="46"/>
      <c r="K735" s="46"/>
      <c r="L735" s="46"/>
      <c r="M735" s="46"/>
      <c r="N735" s="46"/>
      <c r="O735" s="46"/>
      <c r="P735" s="44"/>
    </row>
    <row r="736" spans="1:16" ht="84.95" customHeight="1" x14ac:dyDescent="0.25">
      <c r="A736" s="41"/>
      <c r="B736" s="47"/>
      <c r="C736" s="46"/>
      <c r="D736" s="46"/>
      <c r="E736" s="46"/>
      <c r="F736" s="46"/>
      <c r="G736" s="46"/>
      <c r="H736" s="46"/>
      <c r="I736" s="26" t="str">
        <f t="shared" si="11"/>
        <v/>
      </c>
      <c r="J736" s="46"/>
      <c r="K736" s="46"/>
      <c r="L736" s="46"/>
      <c r="M736" s="46"/>
      <c r="N736" s="46"/>
      <c r="O736" s="46"/>
      <c r="P736" s="44"/>
    </row>
    <row r="737" spans="1:16" ht="84.95" customHeight="1" x14ac:dyDescent="0.25">
      <c r="A737" s="41"/>
      <c r="B737" s="47"/>
      <c r="C737" s="46"/>
      <c r="D737" s="46"/>
      <c r="E737" s="46"/>
      <c r="F737" s="46"/>
      <c r="G737" s="46"/>
      <c r="H737" s="46"/>
      <c r="I737" s="26" t="str">
        <f t="shared" si="11"/>
        <v/>
      </c>
      <c r="J737" s="46"/>
      <c r="K737" s="46"/>
      <c r="L737" s="46"/>
      <c r="M737" s="46"/>
      <c r="N737" s="46"/>
      <c r="O737" s="46"/>
      <c r="P737" s="44"/>
    </row>
    <row r="738" spans="1:16" ht="84.95" customHeight="1" x14ac:dyDescent="0.25">
      <c r="A738" s="41"/>
      <c r="B738" s="47"/>
      <c r="C738" s="46"/>
      <c r="D738" s="46"/>
      <c r="E738" s="46"/>
      <c r="F738" s="46"/>
      <c r="G738" s="46"/>
      <c r="H738" s="46"/>
      <c r="I738" s="26" t="str">
        <f t="shared" si="11"/>
        <v/>
      </c>
      <c r="J738" s="46"/>
      <c r="K738" s="46"/>
      <c r="L738" s="46"/>
      <c r="M738" s="46"/>
      <c r="N738" s="46"/>
      <c r="O738" s="46"/>
      <c r="P738" s="44"/>
    </row>
    <row r="739" spans="1:16" ht="84.95" customHeight="1" x14ac:dyDescent="0.25">
      <c r="A739" s="41"/>
      <c r="B739" s="47"/>
      <c r="C739" s="46"/>
      <c r="D739" s="46"/>
      <c r="E739" s="46"/>
      <c r="F739" s="46"/>
      <c r="G739" s="46"/>
      <c r="H739" s="46"/>
      <c r="I739" s="26" t="str">
        <f t="shared" si="11"/>
        <v/>
      </c>
      <c r="J739" s="46"/>
      <c r="K739" s="46"/>
      <c r="L739" s="46"/>
      <c r="M739" s="46"/>
      <c r="N739" s="46"/>
      <c r="O739" s="46"/>
      <c r="P739" s="44"/>
    </row>
    <row r="740" spans="1:16" ht="84.95" customHeight="1" x14ac:dyDescent="0.25">
      <c r="A740" s="41"/>
      <c r="B740" s="47"/>
      <c r="C740" s="46"/>
      <c r="D740" s="46"/>
      <c r="E740" s="46"/>
      <c r="F740" s="46"/>
      <c r="G740" s="46"/>
      <c r="H740" s="46"/>
      <c r="I740" s="26" t="str">
        <f t="shared" si="11"/>
        <v/>
      </c>
      <c r="J740" s="46"/>
      <c r="K740" s="46"/>
      <c r="L740" s="46"/>
      <c r="M740" s="46"/>
      <c r="N740" s="46"/>
      <c r="O740" s="46"/>
      <c r="P740" s="44"/>
    </row>
    <row r="741" spans="1:16" ht="84.95" customHeight="1" x14ac:dyDescent="0.25">
      <c r="A741" s="41"/>
      <c r="B741" s="47"/>
      <c r="C741" s="46"/>
      <c r="D741" s="46"/>
      <c r="E741" s="46"/>
      <c r="F741" s="46"/>
      <c r="G741" s="46"/>
      <c r="H741" s="46"/>
      <c r="I741" s="26" t="str">
        <f t="shared" si="11"/>
        <v/>
      </c>
      <c r="J741" s="46"/>
      <c r="K741" s="46"/>
      <c r="L741" s="46"/>
      <c r="M741" s="46"/>
      <c r="N741" s="46"/>
      <c r="O741" s="46"/>
      <c r="P741" s="44"/>
    </row>
    <row r="742" spans="1:16" ht="84.95" customHeight="1" x14ac:dyDescent="0.25">
      <c r="A742" s="41"/>
      <c r="B742" s="47"/>
      <c r="C742" s="46"/>
      <c r="D742" s="46"/>
      <c r="E742" s="46"/>
      <c r="F742" s="46"/>
      <c r="G742" s="46"/>
      <c r="H742" s="46"/>
      <c r="I742" s="26" t="str">
        <f t="shared" si="11"/>
        <v/>
      </c>
      <c r="J742" s="46"/>
      <c r="K742" s="46"/>
      <c r="L742" s="46"/>
      <c r="M742" s="46"/>
      <c r="N742" s="46"/>
      <c r="O742" s="46"/>
      <c r="P742" s="44"/>
    </row>
    <row r="743" spans="1:16" ht="84.95" customHeight="1" x14ac:dyDescent="0.25">
      <c r="A743" s="41"/>
      <c r="B743" s="47"/>
      <c r="C743" s="46"/>
      <c r="D743" s="46"/>
      <c r="E743" s="46"/>
      <c r="F743" s="46"/>
      <c r="G743" s="46"/>
      <c r="H743" s="46"/>
      <c r="I743" s="26" t="str">
        <f t="shared" si="11"/>
        <v/>
      </c>
      <c r="J743" s="46"/>
      <c r="K743" s="46"/>
      <c r="L743" s="46"/>
      <c r="M743" s="46"/>
      <c r="N743" s="46"/>
      <c r="O743" s="46"/>
      <c r="P743" s="44"/>
    </row>
    <row r="744" spans="1:16" ht="84.95" customHeight="1" x14ac:dyDescent="0.25">
      <c r="A744" s="41"/>
      <c r="B744" s="47"/>
      <c r="C744" s="46"/>
      <c r="D744" s="46"/>
      <c r="E744" s="46"/>
      <c r="F744" s="46"/>
      <c r="G744" s="46"/>
      <c r="H744" s="46"/>
      <c r="I744" s="26" t="str">
        <f t="shared" si="11"/>
        <v/>
      </c>
      <c r="J744" s="46"/>
      <c r="K744" s="46"/>
      <c r="L744" s="46"/>
      <c r="M744" s="46"/>
      <c r="N744" s="46"/>
      <c r="O744" s="46"/>
      <c r="P744" s="44"/>
    </row>
    <row r="745" spans="1:16" ht="84.95" customHeight="1" x14ac:dyDescent="0.25">
      <c r="A745" s="41"/>
      <c r="B745" s="47"/>
      <c r="C745" s="46"/>
      <c r="D745" s="46"/>
      <c r="E745" s="46"/>
      <c r="F745" s="46"/>
      <c r="G745" s="46"/>
      <c r="H745" s="46"/>
      <c r="I745" s="26" t="str">
        <f t="shared" si="11"/>
        <v/>
      </c>
      <c r="J745" s="46"/>
      <c r="K745" s="46"/>
      <c r="L745" s="46"/>
      <c r="M745" s="46"/>
      <c r="N745" s="46"/>
      <c r="O745" s="46"/>
      <c r="P745" s="44"/>
    </row>
    <row r="746" spans="1:16" ht="84.95" customHeight="1" x14ac:dyDescent="0.25">
      <c r="A746" s="41"/>
      <c r="B746" s="47"/>
      <c r="C746" s="46"/>
      <c r="D746" s="46"/>
      <c r="E746" s="46"/>
      <c r="F746" s="46"/>
      <c r="G746" s="46"/>
      <c r="H746" s="46"/>
      <c r="I746" s="26" t="str">
        <f t="shared" si="11"/>
        <v/>
      </c>
      <c r="J746" s="46"/>
      <c r="K746" s="46"/>
      <c r="L746" s="46"/>
      <c r="M746" s="46"/>
      <c r="N746" s="46"/>
      <c r="O746" s="46"/>
      <c r="P746" s="44"/>
    </row>
    <row r="747" spans="1:16" ht="84.95" customHeight="1" x14ac:dyDescent="0.25">
      <c r="A747" s="41"/>
      <c r="B747" s="47"/>
      <c r="C747" s="46"/>
      <c r="D747" s="46"/>
      <c r="E747" s="46"/>
      <c r="F747" s="46"/>
      <c r="G747" s="46"/>
      <c r="H747" s="46"/>
      <c r="I747" s="26" t="str">
        <f t="shared" si="11"/>
        <v/>
      </c>
      <c r="J747" s="46"/>
      <c r="K747" s="46"/>
      <c r="L747" s="46"/>
      <c r="M747" s="46"/>
      <c r="N747" s="46"/>
      <c r="O747" s="46"/>
      <c r="P747" s="44"/>
    </row>
    <row r="748" spans="1:16" ht="84.95" customHeight="1" x14ac:dyDescent="0.25">
      <c r="A748" s="41"/>
      <c r="B748" s="47"/>
      <c r="C748" s="46"/>
      <c r="D748" s="46"/>
      <c r="E748" s="46"/>
      <c r="F748" s="46"/>
      <c r="G748" s="46"/>
      <c r="H748" s="46"/>
      <c r="I748" s="26" t="str">
        <f t="shared" si="11"/>
        <v/>
      </c>
      <c r="J748" s="46"/>
      <c r="K748" s="46"/>
      <c r="L748" s="46"/>
      <c r="M748" s="46"/>
      <c r="N748" s="46"/>
      <c r="O748" s="46"/>
      <c r="P748" s="44"/>
    </row>
    <row r="749" spans="1:16" ht="84.95" customHeight="1" x14ac:dyDescent="0.25">
      <c r="A749" s="41"/>
      <c r="B749" s="47"/>
      <c r="C749" s="46"/>
      <c r="D749" s="46"/>
      <c r="E749" s="46"/>
      <c r="F749" s="46"/>
      <c r="G749" s="46"/>
      <c r="H749" s="46"/>
      <c r="I749" s="26" t="str">
        <f t="shared" si="11"/>
        <v/>
      </c>
      <c r="J749" s="46"/>
      <c r="K749" s="46"/>
      <c r="L749" s="46"/>
      <c r="M749" s="46"/>
      <c r="N749" s="46"/>
      <c r="O749" s="46"/>
      <c r="P749" s="44"/>
    </row>
    <row r="750" spans="1:16" ht="84.95" customHeight="1" x14ac:dyDescent="0.25">
      <c r="A750" s="41"/>
      <c r="B750" s="47"/>
      <c r="C750" s="46"/>
      <c r="D750" s="46"/>
      <c r="E750" s="46"/>
      <c r="F750" s="46"/>
      <c r="G750" s="46"/>
      <c r="H750" s="46"/>
      <c r="I750" s="26" t="str">
        <f t="shared" si="11"/>
        <v/>
      </c>
      <c r="J750" s="46"/>
      <c r="K750" s="46"/>
      <c r="L750" s="46"/>
      <c r="M750" s="46"/>
      <c r="N750" s="46"/>
      <c r="O750" s="46"/>
      <c r="P750" s="44"/>
    </row>
    <row r="751" spans="1:16" ht="84.95" customHeight="1" x14ac:dyDescent="0.25">
      <c r="A751" s="41"/>
      <c r="B751" s="47"/>
      <c r="C751" s="46"/>
      <c r="D751" s="46"/>
      <c r="E751" s="46"/>
      <c r="F751" s="46"/>
      <c r="G751" s="46"/>
      <c r="H751" s="46"/>
      <c r="I751" s="26" t="str">
        <f t="shared" si="11"/>
        <v/>
      </c>
      <c r="J751" s="46"/>
      <c r="K751" s="46"/>
      <c r="L751" s="46"/>
      <c r="M751" s="46"/>
      <c r="N751" s="46"/>
      <c r="O751" s="46"/>
      <c r="P751" s="44"/>
    </row>
    <row r="752" spans="1:16" ht="84.95" customHeight="1" x14ac:dyDescent="0.25">
      <c r="A752" s="41"/>
      <c r="B752" s="47"/>
      <c r="C752" s="46"/>
      <c r="D752" s="46"/>
      <c r="E752" s="46"/>
      <c r="F752" s="46"/>
      <c r="G752" s="46"/>
      <c r="H752" s="46"/>
      <c r="I752" s="26" t="str">
        <f t="shared" si="11"/>
        <v/>
      </c>
      <c r="J752" s="46"/>
      <c r="K752" s="46"/>
      <c r="L752" s="46"/>
      <c r="M752" s="46"/>
      <c r="N752" s="46"/>
      <c r="O752" s="46"/>
      <c r="P752" s="44"/>
    </row>
    <row r="753" spans="1:16" ht="84.95" customHeight="1" x14ac:dyDescent="0.25">
      <c r="A753" s="41"/>
      <c r="B753" s="47"/>
      <c r="C753" s="46"/>
      <c r="D753" s="46"/>
      <c r="E753" s="46"/>
      <c r="F753" s="46"/>
      <c r="G753" s="46"/>
      <c r="H753" s="46"/>
      <c r="I753" s="26" t="str">
        <f t="shared" si="11"/>
        <v/>
      </c>
      <c r="J753" s="46"/>
      <c r="K753" s="46"/>
      <c r="L753" s="46"/>
      <c r="M753" s="46"/>
      <c r="N753" s="46"/>
      <c r="O753" s="46"/>
      <c r="P753" s="44"/>
    </row>
    <row r="754" spans="1:16" ht="84.95" customHeight="1" x14ac:dyDescent="0.25">
      <c r="A754" s="41"/>
      <c r="B754" s="47"/>
      <c r="C754" s="46"/>
      <c r="D754" s="46"/>
      <c r="E754" s="46"/>
      <c r="F754" s="46"/>
      <c r="G754" s="46"/>
      <c r="H754" s="46"/>
      <c r="I754" s="26" t="str">
        <f t="shared" si="11"/>
        <v/>
      </c>
      <c r="J754" s="46"/>
      <c r="K754" s="46"/>
      <c r="L754" s="46"/>
      <c r="M754" s="46"/>
      <c r="N754" s="46"/>
      <c r="O754" s="46"/>
      <c r="P754" s="44"/>
    </row>
    <row r="755" spans="1:16" ht="84.95" customHeight="1" x14ac:dyDescent="0.25">
      <c r="A755" s="41"/>
      <c r="B755" s="47"/>
      <c r="C755" s="46"/>
      <c r="D755" s="46"/>
      <c r="E755" s="46"/>
      <c r="F755" s="46"/>
      <c r="G755" s="46"/>
      <c r="H755" s="46"/>
      <c r="I755" s="26" t="str">
        <f t="shared" si="11"/>
        <v/>
      </c>
      <c r="J755" s="46"/>
      <c r="K755" s="46"/>
      <c r="L755" s="46"/>
      <c r="M755" s="46"/>
      <c r="N755" s="46"/>
      <c r="O755" s="46"/>
      <c r="P755" s="44"/>
    </row>
    <row r="756" spans="1:16" ht="84.95" customHeight="1" x14ac:dyDescent="0.25">
      <c r="A756" s="41"/>
      <c r="B756" s="47"/>
      <c r="C756" s="46"/>
      <c r="D756" s="46"/>
      <c r="E756" s="46"/>
      <c r="F756" s="46"/>
      <c r="G756" s="46"/>
      <c r="H756" s="46"/>
      <c r="I756" s="26" t="str">
        <f t="shared" si="11"/>
        <v/>
      </c>
      <c r="J756" s="46"/>
      <c r="K756" s="46"/>
      <c r="L756" s="46"/>
      <c r="M756" s="46"/>
      <c r="N756" s="46"/>
      <c r="O756" s="46"/>
      <c r="P756" s="44"/>
    </row>
    <row r="757" spans="1:16" ht="84.95" customHeight="1" x14ac:dyDescent="0.25">
      <c r="A757" s="41"/>
      <c r="B757" s="47"/>
      <c r="C757" s="46"/>
      <c r="D757" s="46"/>
      <c r="E757" s="46"/>
      <c r="F757" s="46"/>
      <c r="G757" s="46"/>
      <c r="H757" s="46"/>
      <c r="I757" s="26" t="str">
        <f t="shared" si="11"/>
        <v/>
      </c>
      <c r="J757" s="46"/>
      <c r="K757" s="46"/>
      <c r="L757" s="46"/>
      <c r="M757" s="46"/>
      <c r="N757" s="46"/>
      <c r="O757" s="46"/>
      <c r="P757" s="44"/>
    </row>
    <row r="758" spans="1:16" ht="84.95" customHeight="1" x14ac:dyDescent="0.25">
      <c r="A758" s="41"/>
      <c r="B758" s="47"/>
      <c r="C758" s="46"/>
      <c r="D758" s="46"/>
      <c r="E758" s="46"/>
      <c r="F758" s="46"/>
      <c r="G758" s="46"/>
      <c r="H758" s="46"/>
      <c r="I758" s="26" t="str">
        <f t="shared" si="11"/>
        <v/>
      </c>
      <c r="J758" s="46"/>
      <c r="K758" s="46"/>
      <c r="L758" s="46"/>
      <c r="M758" s="46"/>
      <c r="N758" s="46"/>
      <c r="O758" s="46"/>
      <c r="P758" s="44"/>
    </row>
    <row r="759" spans="1:16" ht="84.95" customHeight="1" x14ac:dyDescent="0.25">
      <c r="A759" s="41"/>
      <c r="B759" s="47"/>
      <c r="C759" s="46"/>
      <c r="D759" s="46"/>
      <c r="E759" s="46"/>
      <c r="F759" s="46"/>
      <c r="G759" s="46"/>
      <c r="H759" s="46"/>
      <c r="I759" s="26" t="str">
        <f t="shared" si="11"/>
        <v/>
      </c>
      <c r="J759" s="46"/>
      <c r="K759" s="46"/>
      <c r="L759" s="46"/>
      <c r="M759" s="46"/>
      <c r="N759" s="46"/>
      <c r="O759" s="46"/>
      <c r="P759" s="44"/>
    </row>
    <row r="760" spans="1:16" ht="84.95" customHeight="1" x14ac:dyDescent="0.25">
      <c r="A760" s="41"/>
      <c r="B760" s="47"/>
      <c r="C760" s="46"/>
      <c r="D760" s="46"/>
      <c r="E760" s="46"/>
      <c r="F760" s="46"/>
      <c r="G760" s="46"/>
      <c r="H760" s="46"/>
      <c r="I760" s="26" t="str">
        <f t="shared" si="11"/>
        <v/>
      </c>
      <c r="J760" s="46"/>
      <c r="K760" s="46"/>
      <c r="L760" s="46"/>
      <c r="M760" s="46"/>
      <c r="N760" s="46"/>
      <c r="O760" s="46"/>
      <c r="P760" s="44"/>
    </row>
    <row r="761" spans="1:16" ht="84.95" customHeight="1" x14ac:dyDescent="0.25">
      <c r="A761" s="41"/>
      <c r="B761" s="47"/>
      <c r="C761" s="46"/>
      <c r="D761" s="46"/>
      <c r="E761" s="46"/>
      <c r="F761" s="46"/>
      <c r="G761" s="46"/>
      <c r="H761" s="46"/>
      <c r="I761" s="26" t="str">
        <f t="shared" si="11"/>
        <v/>
      </c>
      <c r="J761" s="46"/>
      <c r="K761" s="46"/>
      <c r="L761" s="46"/>
      <c r="M761" s="46"/>
      <c r="N761" s="46"/>
      <c r="O761" s="46"/>
      <c r="P761" s="44"/>
    </row>
    <row r="762" spans="1:16" ht="84.95" customHeight="1" x14ac:dyDescent="0.25">
      <c r="A762" s="41"/>
      <c r="B762" s="47"/>
      <c r="C762" s="46"/>
      <c r="D762" s="46"/>
      <c r="E762" s="46"/>
      <c r="F762" s="46"/>
      <c r="G762" s="46"/>
      <c r="H762" s="46"/>
      <c r="I762" s="26" t="str">
        <f t="shared" si="11"/>
        <v/>
      </c>
      <c r="J762" s="46"/>
      <c r="K762" s="46"/>
      <c r="L762" s="46"/>
      <c r="M762" s="46"/>
      <c r="N762" s="46"/>
      <c r="O762" s="46"/>
      <c r="P762" s="44"/>
    </row>
    <row r="763" spans="1:16" ht="84.95" customHeight="1" x14ac:dyDescent="0.25">
      <c r="A763" s="41"/>
      <c r="B763" s="47"/>
      <c r="C763" s="46"/>
      <c r="D763" s="46"/>
      <c r="E763" s="46"/>
      <c r="F763" s="46"/>
      <c r="G763" s="46"/>
      <c r="H763" s="46"/>
      <c r="I763" s="26" t="str">
        <f t="shared" si="11"/>
        <v/>
      </c>
      <c r="J763" s="46"/>
      <c r="K763" s="46"/>
      <c r="L763" s="46"/>
      <c r="M763" s="46"/>
      <c r="N763" s="46"/>
      <c r="O763" s="46"/>
      <c r="P763" s="44"/>
    </row>
    <row r="764" spans="1:16" ht="84.95" customHeight="1" x14ac:dyDescent="0.25">
      <c r="A764" s="41"/>
      <c r="B764" s="47"/>
      <c r="C764" s="46"/>
      <c r="D764" s="46"/>
      <c r="E764" s="46"/>
      <c r="F764" s="46"/>
      <c r="G764" s="46"/>
      <c r="H764" s="46"/>
      <c r="I764" s="26" t="str">
        <f t="shared" si="11"/>
        <v/>
      </c>
      <c r="J764" s="46"/>
      <c r="K764" s="46"/>
      <c r="L764" s="46"/>
      <c r="M764" s="46"/>
      <c r="N764" s="46"/>
      <c r="O764" s="46"/>
      <c r="P764" s="44"/>
    </row>
    <row r="765" spans="1:16" ht="84.95" customHeight="1" x14ac:dyDescent="0.25">
      <c r="A765" s="41"/>
      <c r="B765" s="47"/>
      <c r="C765" s="46"/>
      <c r="D765" s="46"/>
      <c r="E765" s="46"/>
      <c r="F765" s="46"/>
      <c r="G765" s="46"/>
      <c r="H765" s="46"/>
      <c r="I765" s="26" t="str">
        <f t="shared" si="11"/>
        <v/>
      </c>
      <c r="J765" s="46"/>
      <c r="K765" s="46"/>
      <c r="L765" s="46"/>
      <c r="M765" s="46"/>
      <c r="N765" s="46"/>
      <c r="O765" s="46"/>
      <c r="P765" s="44"/>
    </row>
    <row r="766" spans="1:16" ht="84.95" customHeight="1" x14ac:dyDescent="0.25">
      <c r="A766" s="41"/>
      <c r="B766" s="47"/>
      <c r="C766" s="46"/>
      <c r="D766" s="46"/>
      <c r="E766" s="46"/>
      <c r="F766" s="46"/>
      <c r="G766" s="46"/>
      <c r="H766" s="46"/>
      <c r="I766" s="26" t="str">
        <f t="shared" si="11"/>
        <v/>
      </c>
      <c r="J766" s="46"/>
      <c r="K766" s="46"/>
      <c r="L766" s="46"/>
      <c r="M766" s="46"/>
      <c r="N766" s="46"/>
      <c r="O766" s="46"/>
      <c r="P766" s="44"/>
    </row>
    <row r="767" spans="1:16" ht="84.95" customHeight="1" x14ac:dyDescent="0.25">
      <c r="A767" s="41"/>
      <c r="B767" s="47"/>
      <c r="C767" s="46"/>
      <c r="D767" s="46"/>
      <c r="E767" s="46"/>
      <c r="F767" s="46"/>
      <c r="G767" s="46"/>
      <c r="H767" s="46"/>
      <c r="I767" s="26" t="str">
        <f t="shared" si="11"/>
        <v/>
      </c>
      <c r="J767" s="46"/>
      <c r="K767" s="46"/>
      <c r="L767" s="46"/>
      <c r="M767" s="46"/>
      <c r="N767" s="46"/>
      <c r="O767" s="46"/>
      <c r="P767" s="44"/>
    </row>
    <row r="768" spans="1:16" ht="84.95" customHeight="1" x14ac:dyDescent="0.25">
      <c r="A768" s="41"/>
      <c r="B768" s="47"/>
      <c r="C768" s="46"/>
      <c r="D768" s="46"/>
      <c r="E768" s="46"/>
      <c r="F768" s="46"/>
      <c r="G768" s="46"/>
      <c r="H768" s="46"/>
      <c r="I768" s="26" t="str">
        <f t="shared" si="11"/>
        <v/>
      </c>
      <c r="J768" s="46"/>
      <c r="K768" s="46"/>
      <c r="L768" s="46"/>
      <c r="M768" s="46"/>
      <c r="N768" s="46"/>
      <c r="O768" s="46"/>
      <c r="P768" s="44"/>
    </row>
    <row r="769" spans="1:16" ht="84.95" customHeight="1" x14ac:dyDescent="0.25">
      <c r="A769" s="41"/>
      <c r="B769" s="47"/>
      <c r="C769" s="46"/>
      <c r="D769" s="46"/>
      <c r="E769" s="46"/>
      <c r="F769" s="46"/>
      <c r="G769" s="46"/>
      <c r="H769" s="46"/>
      <c r="I769" s="26" t="str">
        <f t="shared" si="11"/>
        <v/>
      </c>
      <c r="J769" s="46"/>
      <c r="K769" s="46"/>
      <c r="L769" s="46"/>
      <c r="M769" s="46"/>
      <c r="N769" s="46"/>
      <c r="O769" s="46"/>
      <c r="P769" s="44"/>
    </row>
    <row r="770" spans="1:16" ht="84.95" customHeight="1" x14ac:dyDescent="0.25">
      <c r="A770" s="41"/>
      <c r="B770" s="47"/>
      <c r="C770" s="46"/>
      <c r="D770" s="46"/>
      <c r="E770" s="46"/>
      <c r="F770" s="46"/>
      <c r="G770" s="46"/>
      <c r="H770" s="46"/>
      <c r="I770" s="26" t="str">
        <f t="shared" si="11"/>
        <v/>
      </c>
      <c r="J770" s="46"/>
      <c r="K770" s="46"/>
      <c r="L770" s="46"/>
      <c r="M770" s="46"/>
      <c r="N770" s="46"/>
      <c r="O770" s="46"/>
      <c r="P770" s="44"/>
    </row>
    <row r="771" spans="1:16" ht="84.95" customHeight="1" x14ac:dyDescent="0.25">
      <c r="A771" s="41"/>
      <c r="B771" s="47"/>
      <c r="C771" s="46"/>
      <c r="D771" s="46"/>
      <c r="E771" s="46"/>
      <c r="F771" s="46"/>
      <c r="G771" s="46"/>
      <c r="H771" s="46"/>
      <c r="I771" s="26" t="str">
        <f t="shared" si="11"/>
        <v/>
      </c>
      <c r="J771" s="46"/>
      <c r="K771" s="46"/>
      <c r="L771" s="46"/>
      <c r="M771" s="46"/>
      <c r="N771" s="46"/>
      <c r="O771" s="46"/>
      <c r="P771" s="44"/>
    </row>
    <row r="772" spans="1:16" ht="84.95" customHeight="1" x14ac:dyDescent="0.25">
      <c r="A772" s="41"/>
      <c r="B772" s="47"/>
      <c r="C772" s="46"/>
      <c r="D772" s="46"/>
      <c r="E772" s="46"/>
      <c r="F772" s="46"/>
      <c r="G772" s="46"/>
      <c r="H772" s="46"/>
      <c r="I772" s="26" t="str">
        <f t="shared" si="11"/>
        <v/>
      </c>
      <c r="J772" s="46"/>
      <c r="K772" s="46"/>
      <c r="L772" s="46"/>
      <c r="M772" s="46"/>
      <c r="N772" s="46"/>
      <c r="O772" s="46"/>
      <c r="P772" s="44"/>
    </row>
    <row r="773" spans="1:16" ht="84.95" customHeight="1" x14ac:dyDescent="0.25">
      <c r="A773" s="41"/>
      <c r="B773" s="47"/>
      <c r="C773" s="46"/>
      <c r="D773" s="46"/>
      <c r="E773" s="46"/>
      <c r="F773" s="46"/>
      <c r="G773" s="46"/>
      <c r="H773" s="46"/>
      <c r="I773" s="26" t="str">
        <f t="shared" si="11"/>
        <v/>
      </c>
      <c r="J773" s="46"/>
      <c r="K773" s="46"/>
      <c r="L773" s="46"/>
      <c r="M773" s="46"/>
      <c r="N773" s="46"/>
      <c r="O773" s="46"/>
      <c r="P773" s="44"/>
    </row>
    <row r="774" spans="1:16" ht="84.95" customHeight="1" x14ac:dyDescent="0.25">
      <c r="A774" s="41"/>
      <c r="B774" s="47"/>
      <c r="C774" s="46"/>
      <c r="D774" s="46"/>
      <c r="E774" s="46"/>
      <c r="F774" s="46"/>
      <c r="G774" s="46"/>
      <c r="H774" s="46"/>
      <c r="I774" s="26" t="str">
        <f t="shared" si="11"/>
        <v/>
      </c>
      <c r="J774" s="46"/>
      <c r="K774" s="46"/>
      <c r="L774" s="46"/>
      <c r="M774" s="46"/>
      <c r="N774" s="46"/>
      <c r="O774" s="46"/>
      <c r="P774" s="44"/>
    </row>
    <row r="775" spans="1:16" ht="84.95" customHeight="1" x14ac:dyDescent="0.25">
      <c r="A775" s="41"/>
      <c r="B775" s="47"/>
      <c r="C775" s="46"/>
      <c r="D775" s="46"/>
      <c r="E775" s="46"/>
      <c r="F775" s="46"/>
      <c r="G775" s="46"/>
      <c r="H775" s="46"/>
      <c r="I775" s="26" t="str">
        <f t="shared" si="11"/>
        <v/>
      </c>
      <c r="J775" s="46"/>
      <c r="K775" s="46"/>
      <c r="L775" s="46"/>
      <c r="M775" s="46"/>
      <c r="N775" s="46"/>
      <c r="O775" s="46"/>
      <c r="P775" s="44"/>
    </row>
    <row r="776" spans="1:16" ht="84.95" customHeight="1" x14ac:dyDescent="0.25">
      <c r="A776" s="41"/>
      <c r="B776" s="47"/>
      <c r="C776" s="46"/>
      <c r="D776" s="46"/>
      <c r="E776" s="46"/>
      <c r="F776" s="46"/>
      <c r="G776" s="46"/>
      <c r="H776" s="46"/>
      <c r="I776" s="26" t="str">
        <f t="shared" si="11"/>
        <v/>
      </c>
      <c r="J776" s="46"/>
      <c r="K776" s="46"/>
      <c r="L776" s="46"/>
      <c r="M776" s="46"/>
      <c r="N776" s="46"/>
      <c r="O776" s="46"/>
      <c r="P776" s="44"/>
    </row>
    <row r="777" spans="1:16" ht="84.95" customHeight="1" x14ac:dyDescent="0.25">
      <c r="A777" s="41"/>
      <c r="B777" s="47"/>
      <c r="C777" s="46"/>
      <c r="D777" s="46"/>
      <c r="E777" s="46"/>
      <c r="F777" s="46"/>
      <c r="G777" s="46"/>
      <c r="H777" s="46"/>
      <c r="I777" s="26" t="str">
        <f t="shared" ref="I777:I840" si="12">IFERROR(IF(LEFT(G777,1)*LEFT(H777,1)=0,"",IF(LEFT(G777,1)*LEFT(H777,1)&lt;9,"Pouco crítico",IF(AND(LEFT(G777,1)*LEFT(H777,1)&gt;8,LEFT(G777,1)*LEFT(H777,1)&lt;28),"Crítico","Muito crítico"))),"")</f>
        <v/>
      </c>
      <c r="J777" s="46"/>
      <c r="K777" s="46"/>
      <c r="L777" s="46"/>
      <c r="M777" s="46"/>
      <c r="N777" s="46"/>
      <c r="O777" s="46"/>
      <c r="P777" s="44"/>
    </row>
    <row r="778" spans="1:16" ht="84.95" customHeight="1" x14ac:dyDescent="0.25">
      <c r="A778" s="41"/>
      <c r="B778" s="47"/>
      <c r="C778" s="46"/>
      <c r="D778" s="46"/>
      <c r="E778" s="46"/>
      <c r="F778" s="46"/>
      <c r="G778" s="46"/>
      <c r="H778" s="46"/>
      <c r="I778" s="26" t="str">
        <f t="shared" si="12"/>
        <v/>
      </c>
      <c r="J778" s="46"/>
      <c r="K778" s="46"/>
      <c r="L778" s="46"/>
      <c r="M778" s="46"/>
      <c r="N778" s="46"/>
      <c r="O778" s="46"/>
      <c r="P778" s="44"/>
    </row>
    <row r="779" spans="1:16" ht="84.95" customHeight="1" x14ac:dyDescent="0.25">
      <c r="A779" s="41"/>
      <c r="B779" s="47"/>
      <c r="C779" s="46"/>
      <c r="D779" s="46"/>
      <c r="E779" s="46"/>
      <c r="F779" s="46"/>
      <c r="G779" s="46"/>
      <c r="H779" s="46"/>
      <c r="I779" s="26" t="str">
        <f t="shared" si="12"/>
        <v/>
      </c>
      <c r="J779" s="46"/>
      <c r="K779" s="46"/>
      <c r="L779" s="46"/>
      <c r="M779" s="46"/>
      <c r="N779" s="46"/>
      <c r="O779" s="46"/>
      <c r="P779" s="44"/>
    </row>
    <row r="780" spans="1:16" ht="84.95" customHeight="1" x14ac:dyDescent="0.25">
      <c r="A780" s="41"/>
      <c r="B780" s="47"/>
      <c r="C780" s="46"/>
      <c r="D780" s="46"/>
      <c r="E780" s="46"/>
      <c r="F780" s="46"/>
      <c r="G780" s="46"/>
      <c r="H780" s="46"/>
      <c r="I780" s="26" t="str">
        <f t="shared" si="12"/>
        <v/>
      </c>
      <c r="J780" s="46"/>
      <c r="K780" s="46"/>
      <c r="L780" s="46"/>
      <c r="M780" s="46"/>
      <c r="N780" s="46"/>
      <c r="O780" s="46"/>
      <c r="P780" s="44"/>
    </row>
    <row r="781" spans="1:16" ht="84.95" customHeight="1" x14ac:dyDescent="0.25">
      <c r="A781" s="41"/>
      <c r="B781" s="47"/>
      <c r="C781" s="46"/>
      <c r="D781" s="46"/>
      <c r="E781" s="46"/>
      <c r="F781" s="46"/>
      <c r="G781" s="46"/>
      <c r="H781" s="46"/>
      <c r="I781" s="26" t="str">
        <f t="shared" si="12"/>
        <v/>
      </c>
      <c r="J781" s="46"/>
      <c r="K781" s="46"/>
      <c r="L781" s="46"/>
      <c r="M781" s="46"/>
      <c r="N781" s="46"/>
      <c r="O781" s="46"/>
      <c r="P781" s="44"/>
    </row>
    <row r="782" spans="1:16" ht="84.95" customHeight="1" x14ac:dyDescent="0.25">
      <c r="A782" s="41"/>
      <c r="B782" s="47"/>
      <c r="C782" s="46"/>
      <c r="D782" s="46"/>
      <c r="E782" s="46"/>
      <c r="F782" s="46"/>
      <c r="G782" s="46"/>
      <c r="H782" s="46"/>
      <c r="I782" s="26" t="str">
        <f t="shared" si="12"/>
        <v/>
      </c>
      <c r="J782" s="46"/>
      <c r="K782" s="46"/>
      <c r="L782" s="46"/>
      <c r="M782" s="46"/>
      <c r="N782" s="46"/>
      <c r="O782" s="46"/>
      <c r="P782" s="44"/>
    </row>
    <row r="783" spans="1:16" ht="84.95" customHeight="1" x14ac:dyDescent="0.25">
      <c r="A783" s="41"/>
      <c r="B783" s="47"/>
      <c r="C783" s="46"/>
      <c r="D783" s="46"/>
      <c r="E783" s="46"/>
      <c r="F783" s="46"/>
      <c r="G783" s="46"/>
      <c r="H783" s="46"/>
      <c r="I783" s="26" t="str">
        <f t="shared" si="12"/>
        <v/>
      </c>
      <c r="J783" s="46"/>
      <c r="K783" s="46"/>
      <c r="L783" s="46"/>
      <c r="M783" s="46"/>
      <c r="N783" s="46"/>
      <c r="O783" s="46"/>
      <c r="P783" s="44"/>
    </row>
    <row r="784" spans="1:16" ht="84.95" customHeight="1" x14ac:dyDescent="0.25">
      <c r="A784" s="41"/>
      <c r="B784" s="47"/>
      <c r="C784" s="46"/>
      <c r="D784" s="46"/>
      <c r="E784" s="46"/>
      <c r="F784" s="46"/>
      <c r="G784" s="46"/>
      <c r="H784" s="46"/>
      <c r="I784" s="26" t="str">
        <f t="shared" si="12"/>
        <v/>
      </c>
      <c r="J784" s="46"/>
      <c r="K784" s="46"/>
      <c r="L784" s="46"/>
      <c r="M784" s="46"/>
      <c r="N784" s="46"/>
      <c r="O784" s="46"/>
      <c r="P784" s="44"/>
    </row>
    <row r="785" spans="1:16" ht="84.95" customHeight="1" x14ac:dyDescent="0.25">
      <c r="A785" s="41"/>
      <c r="B785" s="47"/>
      <c r="C785" s="46"/>
      <c r="D785" s="46"/>
      <c r="E785" s="46"/>
      <c r="F785" s="46"/>
      <c r="G785" s="46"/>
      <c r="H785" s="46"/>
      <c r="I785" s="26" t="str">
        <f t="shared" si="12"/>
        <v/>
      </c>
      <c r="J785" s="46"/>
      <c r="K785" s="46"/>
      <c r="L785" s="46"/>
      <c r="M785" s="46"/>
      <c r="N785" s="46"/>
      <c r="O785" s="46"/>
      <c r="P785" s="44"/>
    </row>
    <row r="786" spans="1:16" ht="84.95" customHeight="1" x14ac:dyDescent="0.25">
      <c r="A786" s="41"/>
      <c r="B786" s="47"/>
      <c r="C786" s="46"/>
      <c r="D786" s="46"/>
      <c r="E786" s="46"/>
      <c r="F786" s="46"/>
      <c r="G786" s="46"/>
      <c r="H786" s="46"/>
      <c r="I786" s="26" t="str">
        <f t="shared" si="12"/>
        <v/>
      </c>
      <c r="J786" s="46"/>
      <c r="K786" s="46"/>
      <c r="L786" s="46"/>
      <c r="M786" s="46"/>
      <c r="N786" s="46"/>
      <c r="O786" s="46"/>
      <c r="P786" s="44"/>
    </row>
    <row r="787" spans="1:16" ht="84.95" customHeight="1" x14ac:dyDescent="0.25">
      <c r="A787" s="41"/>
      <c r="B787" s="47"/>
      <c r="C787" s="46"/>
      <c r="D787" s="46"/>
      <c r="E787" s="46"/>
      <c r="F787" s="46"/>
      <c r="G787" s="46"/>
      <c r="H787" s="46"/>
      <c r="I787" s="26" t="str">
        <f t="shared" si="12"/>
        <v/>
      </c>
      <c r="J787" s="46"/>
      <c r="K787" s="46"/>
      <c r="L787" s="46"/>
      <c r="M787" s="46"/>
      <c r="N787" s="46"/>
      <c r="O787" s="46"/>
      <c r="P787" s="44"/>
    </row>
    <row r="788" spans="1:16" ht="84.95" customHeight="1" x14ac:dyDescent="0.25">
      <c r="A788" s="41"/>
      <c r="B788" s="47"/>
      <c r="C788" s="46"/>
      <c r="D788" s="46"/>
      <c r="E788" s="46"/>
      <c r="F788" s="46"/>
      <c r="G788" s="46"/>
      <c r="H788" s="46"/>
      <c r="I788" s="26" t="str">
        <f t="shared" si="12"/>
        <v/>
      </c>
      <c r="J788" s="46"/>
      <c r="K788" s="46"/>
      <c r="L788" s="46"/>
      <c r="M788" s="46"/>
      <c r="N788" s="46"/>
      <c r="O788" s="46"/>
      <c r="P788" s="44"/>
    </row>
    <row r="789" spans="1:16" ht="84.95" customHeight="1" x14ac:dyDescent="0.25">
      <c r="A789" s="41"/>
      <c r="B789" s="47"/>
      <c r="C789" s="46"/>
      <c r="D789" s="46"/>
      <c r="E789" s="46"/>
      <c r="F789" s="46"/>
      <c r="G789" s="46"/>
      <c r="H789" s="46"/>
      <c r="I789" s="26" t="str">
        <f t="shared" si="12"/>
        <v/>
      </c>
      <c r="J789" s="46"/>
      <c r="K789" s="46"/>
      <c r="L789" s="46"/>
      <c r="M789" s="46"/>
      <c r="N789" s="46"/>
      <c r="O789" s="46"/>
      <c r="P789" s="44"/>
    </row>
    <row r="790" spans="1:16" ht="84.95" customHeight="1" x14ac:dyDescent="0.25">
      <c r="A790" s="41"/>
      <c r="B790" s="47"/>
      <c r="C790" s="46"/>
      <c r="D790" s="46"/>
      <c r="E790" s="46"/>
      <c r="F790" s="46"/>
      <c r="G790" s="46"/>
      <c r="H790" s="46"/>
      <c r="I790" s="26" t="str">
        <f t="shared" si="12"/>
        <v/>
      </c>
      <c r="J790" s="46"/>
      <c r="K790" s="46"/>
      <c r="L790" s="46"/>
      <c r="M790" s="46"/>
      <c r="N790" s="46"/>
      <c r="O790" s="46"/>
      <c r="P790" s="44"/>
    </row>
    <row r="791" spans="1:16" ht="84.95" customHeight="1" x14ac:dyDescent="0.25">
      <c r="A791" s="41"/>
      <c r="B791" s="47"/>
      <c r="C791" s="46"/>
      <c r="D791" s="46"/>
      <c r="E791" s="46"/>
      <c r="F791" s="46"/>
      <c r="G791" s="46"/>
      <c r="H791" s="46"/>
      <c r="I791" s="26" t="str">
        <f t="shared" si="12"/>
        <v/>
      </c>
      <c r="J791" s="46"/>
      <c r="K791" s="46"/>
      <c r="L791" s="46"/>
      <c r="M791" s="46"/>
      <c r="N791" s="46"/>
      <c r="O791" s="46"/>
      <c r="P791" s="44"/>
    </row>
    <row r="792" spans="1:16" ht="84.95" customHeight="1" x14ac:dyDescent="0.25">
      <c r="A792" s="41"/>
      <c r="B792" s="47"/>
      <c r="C792" s="46"/>
      <c r="D792" s="46"/>
      <c r="E792" s="46"/>
      <c r="F792" s="46"/>
      <c r="G792" s="46"/>
      <c r="H792" s="46"/>
      <c r="I792" s="26" t="str">
        <f t="shared" si="12"/>
        <v/>
      </c>
      <c r="J792" s="46"/>
      <c r="K792" s="46"/>
      <c r="L792" s="46"/>
      <c r="M792" s="46"/>
      <c r="N792" s="46"/>
      <c r="O792" s="46"/>
      <c r="P792" s="44"/>
    </row>
    <row r="793" spans="1:16" ht="84.95" customHeight="1" x14ac:dyDescent="0.25">
      <c r="A793" s="41"/>
      <c r="B793" s="47"/>
      <c r="C793" s="46"/>
      <c r="D793" s="46"/>
      <c r="E793" s="46"/>
      <c r="F793" s="46"/>
      <c r="G793" s="46"/>
      <c r="H793" s="46"/>
      <c r="I793" s="26" t="str">
        <f t="shared" si="12"/>
        <v/>
      </c>
      <c r="J793" s="46"/>
      <c r="K793" s="46"/>
      <c r="L793" s="46"/>
      <c r="M793" s="46"/>
      <c r="N793" s="46"/>
      <c r="O793" s="46"/>
      <c r="P793" s="44"/>
    </row>
    <row r="794" spans="1:16" ht="84.95" customHeight="1" x14ac:dyDescent="0.25">
      <c r="A794" s="41"/>
      <c r="B794" s="47"/>
      <c r="C794" s="46"/>
      <c r="D794" s="46"/>
      <c r="E794" s="46"/>
      <c r="F794" s="46"/>
      <c r="G794" s="46"/>
      <c r="H794" s="46"/>
      <c r="I794" s="26" t="str">
        <f t="shared" si="12"/>
        <v/>
      </c>
      <c r="J794" s="46"/>
      <c r="K794" s="46"/>
      <c r="L794" s="46"/>
      <c r="M794" s="46"/>
      <c r="N794" s="46"/>
      <c r="O794" s="46"/>
      <c r="P794" s="44"/>
    </row>
    <row r="795" spans="1:16" ht="84.95" customHeight="1" x14ac:dyDescent="0.25">
      <c r="A795" s="41"/>
      <c r="B795" s="47"/>
      <c r="C795" s="46"/>
      <c r="D795" s="46"/>
      <c r="E795" s="46"/>
      <c r="F795" s="46"/>
      <c r="G795" s="46"/>
      <c r="H795" s="46"/>
      <c r="I795" s="26" t="str">
        <f t="shared" si="12"/>
        <v/>
      </c>
      <c r="J795" s="46"/>
      <c r="K795" s="46"/>
      <c r="L795" s="46"/>
      <c r="M795" s="46"/>
      <c r="N795" s="46"/>
      <c r="O795" s="46"/>
      <c r="P795" s="44"/>
    </row>
    <row r="796" spans="1:16" ht="84.95" customHeight="1" x14ac:dyDescent="0.25">
      <c r="A796" s="41"/>
      <c r="B796" s="47"/>
      <c r="C796" s="46"/>
      <c r="D796" s="46"/>
      <c r="E796" s="46"/>
      <c r="F796" s="46"/>
      <c r="G796" s="46"/>
      <c r="H796" s="46"/>
      <c r="I796" s="26" t="str">
        <f t="shared" si="12"/>
        <v/>
      </c>
      <c r="J796" s="46"/>
      <c r="K796" s="46"/>
      <c r="L796" s="46"/>
      <c r="M796" s="46"/>
      <c r="N796" s="46"/>
      <c r="O796" s="46"/>
      <c r="P796" s="44"/>
    </row>
    <row r="797" spans="1:16" ht="84.95" customHeight="1" x14ac:dyDescent="0.25">
      <c r="A797" s="41"/>
      <c r="B797" s="47"/>
      <c r="C797" s="46"/>
      <c r="D797" s="46"/>
      <c r="E797" s="46"/>
      <c r="F797" s="46"/>
      <c r="G797" s="46"/>
      <c r="H797" s="46"/>
      <c r="I797" s="26" t="str">
        <f t="shared" si="12"/>
        <v/>
      </c>
      <c r="J797" s="46"/>
      <c r="K797" s="46"/>
      <c r="L797" s="46"/>
      <c r="M797" s="46"/>
      <c r="N797" s="46"/>
      <c r="O797" s="46"/>
      <c r="P797" s="44"/>
    </row>
    <row r="798" spans="1:16" ht="84.95" customHeight="1" x14ac:dyDescent="0.25">
      <c r="A798" s="41"/>
      <c r="B798" s="47"/>
      <c r="C798" s="46"/>
      <c r="D798" s="46"/>
      <c r="E798" s="46"/>
      <c r="F798" s="46"/>
      <c r="G798" s="46"/>
      <c r="H798" s="46"/>
      <c r="I798" s="26" t="str">
        <f t="shared" si="12"/>
        <v/>
      </c>
      <c r="J798" s="46"/>
      <c r="K798" s="46"/>
      <c r="L798" s="46"/>
      <c r="M798" s="46"/>
      <c r="N798" s="46"/>
      <c r="O798" s="46"/>
      <c r="P798" s="44"/>
    </row>
    <row r="799" spans="1:16" ht="84.95" customHeight="1" x14ac:dyDescent="0.25">
      <c r="A799" s="41"/>
      <c r="B799" s="47"/>
      <c r="C799" s="46"/>
      <c r="D799" s="46"/>
      <c r="E799" s="46"/>
      <c r="F799" s="46"/>
      <c r="G799" s="46"/>
      <c r="H799" s="46"/>
      <c r="I799" s="26" t="str">
        <f t="shared" si="12"/>
        <v/>
      </c>
      <c r="J799" s="46"/>
      <c r="K799" s="46"/>
      <c r="L799" s="46"/>
      <c r="M799" s="46"/>
      <c r="N799" s="46"/>
      <c r="O799" s="46"/>
      <c r="P799" s="44"/>
    </row>
    <row r="800" spans="1:16" ht="84.95" customHeight="1" x14ac:dyDescent="0.25">
      <c r="A800" s="41"/>
      <c r="B800" s="47"/>
      <c r="C800" s="46"/>
      <c r="D800" s="46"/>
      <c r="E800" s="46"/>
      <c r="F800" s="46"/>
      <c r="G800" s="46"/>
      <c r="H800" s="46"/>
      <c r="I800" s="26" t="str">
        <f t="shared" si="12"/>
        <v/>
      </c>
      <c r="J800" s="46"/>
      <c r="K800" s="46"/>
      <c r="L800" s="46"/>
      <c r="M800" s="46"/>
      <c r="N800" s="46"/>
      <c r="O800" s="46"/>
      <c r="P800" s="44"/>
    </row>
    <row r="801" spans="1:16" ht="84.95" customHeight="1" x14ac:dyDescent="0.25">
      <c r="A801" s="41"/>
      <c r="B801" s="47"/>
      <c r="C801" s="46"/>
      <c r="D801" s="46"/>
      <c r="E801" s="46"/>
      <c r="F801" s="46"/>
      <c r="G801" s="46"/>
      <c r="H801" s="46"/>
      <c r="I801" s="26" t="str">
        <f t="shared" si="12"/>
        <v/>
      </c>
      <c r="J801" s="46"/>
      <c r="K801" s="46"/>
      <c r="L801" s="46"/>
      <c r="M801" s="46"/>
      <c r="N801" s="46"/>
      <c r="O801" s="46"/>
      <c r="P801" s="44"/>
    </row>
    <row r="802" spans="1:16" ht="84.95" customHeight="1" x14ac:dyDescent="0.25">
      <c r="A802" s="41"/>
      <c r="B802" s="47"/>
      <c r="C802" s="46"/>
      <c r="D802" s="46"/>
      <c r="E802" s="46"/>
      <c r="F802" s="46"/>
      <c r="G802" s="46"/>
      <c r="H802" s="46"/>
      <c r="I802" s="26" t="str">
        <f t="shared" si="12"/>
        <v/>
      </c>
      <c r="J802" s="46"/>
      <c r="K802" s="46"/>
      <c r="L802" s="46"/>
      <c r="M802" s="46"/>
      <c r="N802" s="46"/>
      <c r="O802" s="46"/>
      <c r="P802" s="44"/>
    </row>
    <row r="803" spans="1:16" ht="84.95" customHeight="1" x14ac:dyDescent="0.25">
      <c r="A803" s="41"/>
      <c r="B803" s="47"/>
      <c r="C803" s="46"/>
      <c r="D803" s="46"/>
      <c r="E803" s="46"/>
      <c r="F803" s="46"/>
      <c r="G803" s="46"/>
      <c r="H803" s="46"/>
      <c r="I803" s="26" t="str">
        <f t="shared" si="12"/>
        <v/>
      </c>
      <c r="J803" s="46"/>
      <c r="K803" s="46"/>
      <c r="L803" s="46"/>
      <c r="M803" s="46"/>
      <c r="N803" s="46"/>
      <c r="O803" s="46"/>
      <c r="P803" s="44"/>
    </row>
    <row r="804" spans="1:16" ht="84.95" customHeight="1" x14ac:dyDescent="0.25">
      <c r="A804" s="41"/>
      <c r="B804" s="47"/>
      <c r="C804" s="46"/>
      <c r="D804" s="46"/>
      <c r="E804" s="46"/>
      <c r="F804" s="46"/>
      <c r="G804" s="46"/>
      <c r="H804" s="46"/>
      <c r="I804" s="26" t="str">
        <f t="shared" si="12"/>
        <v/>
      </c>
      <c r="J804" s="46"/>
      <c r="K804" s="46"/>
      <c r="L804" s="46"/>
      <c r="M804" s="46"/>
      <c r="N804" s="46"/>
      <c r="O804" s="46"/>
      <c r="P804" s="44"/>
    </row>
    <row r="805" spans="1:16" ht="84.95" customHeight="1" x14ac:dyDescent="0.25">
      <c r="A805" s="41"/>
      <c r="B805" s="47"/>
      <c r="C805" s="46"/>
      <c r="D805" s="46"/>
      <c r="E805" s="46"/>
      <c r="F805" s="46"/>
      <c r="G805" s="46"/>
      <c r="H805" s="46"/>
      <c r="I805" s="26" t="str">
        <f t="shared" si="12"/>
        <v/>
      </c>
      <c r="J805" s="46"/>
      <c r="K805" s="46"/>
      <c r="L805" s="46"/>
      <c r="M805" s="46"/>
      <c r="N805" s="46"/>
      <c r="O805" s="46"/>
      <c r="P805" s="44"/>
    </row>
    <row r="806" spans="1:16" ht="84.95" customHeight="1" x14ac:dyDescent="0.25">
      <c r="A806" s="41"/>
      <c r="B806" s="47"/>
      <c r="C806" s="46"/>
      <c r="D806" s="46"/>
      <c r="E806" s="46"/>
      <c r="F806" s="46"/>
      <c r="G806" s="46"/>
      <c r="H806" s="46"/>
      <c r="I806" s="26" t="str">
        <f t="shared" si="12"/>
        <v/>
      </c>
      <c r="J806" s="46"/>
      <c r="K806" s="46"/>
      <c r="L806" s="46"/>
      <c r="M806" s="46"/>
      <c r="N806" s="46"/>
      <c r="O806" s="46"/>
      <c r="P806" s="44"/>
    </row>
    <row r="807" spans="1:16" ht="84.95" customHeight="1" x14ac:dyDescent="0.25">
      <c r="A807" s="41"/>
      <c r="B807" s="47"/>
      <c r="C807" s="46"/>
      <c r="D807" s="46"/>
      <c r="E807" s="46"/>
      <c r="F807" s="46"/>
      <c r="G807" s="46"/>
      <c r="H807" s="46"/>
      <c r="I807" s="26" t="str">
        <f t="shared" si="12"/>
        <v/>
      </c>
      <c r="J807" s="46"/>
      <c r="K807" s="46"/>
      <c r="L807" s="46"/>
      <c r="M807" s="46"/>
      <c r="N807" s="46"/>
      <c r="O807" s="46"/>
      <c r="P807" s="44"/>
    </row>
    <row r="808" spans="1:16" ht="84.95" customHeight="1" x14ac:dyDescent="0.25">
      <c r="A808" s="41"/>
      <c r="B808" s="47"/>
      <c r="C808" s="46"/>
      <c r="D808" s="46"/>
      <c r="E808" s="46"/>
      <c r="F808" s="46"/>
      <c r="G808" s="46"/>
      <c r="H808" s="46"/>
      <c r="I808" s="26" t="str">
        <f t="shared" si="12"/>
        <v/>
      </c>
      <c r="J808" s="46"/>
      <c r="K808" s="46"/>
      <c r="L808" s="46"/>
      <c r="M808" s="46"/>
      <c r="N808" s="46"/>
      <c r="O808" s="46"/>
      <c r="P808" s="44"/>
    </row>
    <row r="809" spans="1:16" ht="84.95" customHeight="1" x14ac:dyDescent="0.25">
      <c r="A809" s="41"/>
      <c r="B809" s="47"/>
      <c r="C809" s="46"/>
      <c r="D809" s="46"/>
      <c r="E809" s="46"/>
      <c r="F809" s="46"/>
      <c r="G809" s="46"/>
      <c r="H809" s="46"/>
      <c r="I809" s="26" t="str">
        <f t="shared" si="12"/>
        <v/>
      </c>
      <c r="J809" s="46"/>
      <c r="K809" s="46"/>
      <c r="L809" s="46"/>
      <c r="M809" s="46"/>
      <c r="N809" s="46"/>
      <c r="O809" s="46"/>
      <c r="P809" s="44"/>
    </row>
    <row r="810" spans="1:16" ht="84.95" customHeight="1" x14ac:dyDescent="0.25">
      <c r="A810" s="41"/>
      <c r="B810" s="47"/>
      <c r="C810" s="46"/>
      <c r="D810" s="46"/>
      <c r="E810" s="46"/>
      <c r="F810" s="46"/>
      <c r="G810" s="46"/>
      <c r="H810" s="46"/>
      <c r="I810" s="26" t="str">
        <f t="shared" si="12"/>
        <v/>
      </c>
      <c r="J810" s="46"/>
      <c r="K810" s="46"/>
      <c r="L810" s="46"/>
      <c r="M810" s="46"/>
      <c r="N810" s="46"/>
      <c r="O810" s="46"/>
      <c r="P810" s="44"/>
    </row>
    <row r="811" spans="1:16" ht="84.95" customHeight="1" x14ac:dyDescent="0.25">
      <c r="A811" s="41"/>
      <c r="B811" s="47"/>
      <c r="C811" s="46"/>
      <c r="D811" s="46"/>
      <c r="E811" s="46"/>
      <c r="F811" s="46"/>
      <c r="G811" s="46"/>
      <c r="H811" s="46"/>
      <c r="I811" s="26" t="str">
        <f t="shared" si="12"/>
        <v/>
      </c>
      <c r="J811" s="46"/>
      <c r="K811" s="46"/>
      <c r="L811" s="46"/>
      <c r="M811" s="46"/>
      <c r="N811" s="46"/>
      <c r="O811" s="46"/>
      <c r="P811" s="44"/>
    </row>
    <row r="812" spans="1:16" ht="84.95" customHeight="1" x14ac:dyDescent="0.25">
      <c r="A812" s="41"/>
      <c r="B812" s="47"/>
      <c r="C812" s="46"/>
      <c r="D812" s="46"/>
      <c r="E812" s="46"/>
      <c r="F812" s="46"/>
      <c r="G812" s="46"/>
      <c r="H812" s="46"/>
      <c r="I812" s="26" t="str">
        <f t="shared" si="12"/>
        <v/>
      </c>
      <c r="J812" s="46"/>
      <c r="K812" s="46"/>
      <c r="L812" s="46"/>
      <c r="M812" s="46"/>
      <c r="N812" s="46"/>
      <c r="O812" s="46"/>
      <c r="P812" s="44"/>
    </row>
    <row r="813" spans="1:16" ht="84.95" customHeight="1" x14ac:dyDescent="0.25">
      <c r="A813" s="41"/>
      <c r="B813" s="47"/>
      <c r="C813" s="46"/>
      <c r="D813" s="46"/>
      <c r="E813" s="46"/>
      <c r="F813" s="46"/>
      <c r="G813" s="46"/>
      <c r="H813" s="46"/>
      <c r="I813" s="26" t="str">
        <f t="shared" si="12"/>
        <v/>
      </c>
      <c r="J813" s="46"/>
      <c r="K813" s="46"/>
      <c r="L813" s="46"/>
      <c r="M813" s="46"/>
      <c r="N813" s="46"/>
      <c r="O813" s="46"/>
      <c r="P813" s="44"/>
    </row>
    <row r="814" spans="1:16" ht="84.95" customHeight="1" x14ac:dyDescent="0.25">
      <c r="A814" s="41"/>
      <c r="B814" s="47"/>
      <c r="C814" s="46"/>
      <c r="D814" s="46"/>
      <c r="E814" s="46"/>
      <c r="F814" s="46"/>
      <c r="G814" s="46"/>
      <c r="H814" s="46"/>
      <c r="I814" s="26" t="str">
        <f t="shared" si="12"/>
        <v/>
      </c>
      <c r="J814" s="46"/>
      <c r="K814" s="46"/>
      <c r="L814" s="46"/>
      <c r="M814" s="46"/>
      <c r="N814" s="46"/>
      <c r="O814" s="46"/>
      <c r="P814" s="44"/>
    </row>
    <row r="815" spans="1:16" ht="84.95" customHeight="1" x14ac:dyDescent="0.25">
      <c r="A815" s="41"/>
      <c r="B815" s="47"/>
      <c r="C815" s="46"/>
      <c r="D815" s="46"/>
      <c r="E815" s="46"/>
      <c r="F815" s="46"/>
      <c r="G815" s="46"/>
      <c r="H815" s="46"/>
      <c r="I815" s="26" t="str">
        <f t="shared" si="12"/>
        <v/>
      </c>
      <c r="J815" s="46"/>
      <c r="K815" s="46"/>
      <c r="L815" s="46"/>
      <c r="M815" s="46"/>
      <c r="N815" s="46"/>
      <c r="O815" s="46"/>
      <c r="P815" s="44"/>
    </row>
    <row r="816" spans="1:16" ht="84.95" customHeight="1" x14ac:dyDescent="0.25">
      <c r="A816" s="41"/>
      <c r="B816" s="47"/>
      <c r="C816" s="46"/>
      <c r="D816" s="46"/>
      <c r="E816" s="46"/>
      <c r="F816" s="46"/>
      <c r="G816" s="46"/>
      <c r="H816" s="46"/>
      <c r="I816" s="26" t="str">
        <f t="shared" si="12"/>
        <v/>
      </c>
      <c r="J816" s="46"/>
      <c r="K816" s="46"/>
      <c r="L816" s="46"/>
      <c r="M816" s="46"/>
      <c r="N816" s="46"/>
      <c r="O816" s="46"/>
      <c r="P816" s="44"/>
    </row>
    <row r="817" spans="1:16" ht="84.95" customHeight="1" x14ac:dyDescent="0.25">
      <c r="A817" s="41"/>
      <c r="B817" s="47"/>
      <c r="C817" s="46"/>
      <c r="D817" s="46"/>
      <c r="E817" s="46"/>
      <c r="F817" s="46"/>
      <c r="G817" s="46"/>
      <c r="H817" s="46"/>
      <c r="I817" s="26" t="str">
        <f t="shared" si="12"/>
        <v/>
      </c>
      <c r="J817" s="46"/>
      <c r="K817" s="46"/>
      <c r="L817" s="46"/>
      <c r="M817" s="46"/>
      <c r="N817" s="46"/>
      <c r="O817" s="46"/>
      <c r="P817" s="44"/>
    </row>
    <row r="818" spans="1:16" ht="84.95" customHeight="1" x14ac:dyDescent="0.25">
      <c r="A818" s="41"/>
      <c r="B818" s="47"/>
      <c r="C818" s="46"/>
      <c r="D818" s="46"/>
      <c r="E818" s="46"/>
      <c r="F818" s="46"/>
      <c r="G818" s="46"/>
      <c r="H818" s="46"/>
      <c r="I818" s="26" t="str">
        <f t="shared" si="12"/>
        <v/>
      </c>
      <c r="J818" s="46"/>
      <c r="K818" s="46"/>
      <c r="L818" s="46"/>
      <c r="M818" s="46"/>
      <c r="N818" s="46"/>
      <c r="O818" s="46"/>
      <c r="P818" s="44"/>
    </row>
    <row r="819" spans="1:16" ht="84.95" customHeight="1" x14ac:dyDescent="0.25">
      <c r="A819" s="41"/>
      <c r="B819" s="47"/>
      <c r="C819" s="46"/>
      <c r="D819" s="46"/>
      <c r="E819" s="46"/>
      <c r="F819" s="46"/>
      <c r="G819" s="46"/>
      <c r="H819" s="46"/>
      <c r="I819" s="26" t="str">
        <f t="shared" si="12"/>
        <v/>
      </c>
      <c r="J819" s="46"/>
      <c r="K819" s="46"/>
      <c r="L819" s="46"/>
      <c r="M819" s="46"/>
      <c r="N819" s="46"/>
      <c r="O819" s="46"/>
      <c r="P819" s="44"/>
    </row>
    <row r="820" spans="1:16" ht="84.95" customHeight="1" x14ac:dyDescent="0.25">
      <c r="A820" s="41"/>
      <c r="B820" s="47"/>
      <c r="C820" s="46"/>
      <c r="D820" s="46"/>
      <c r="E820" s="46"/>
      <c r="F820" s="46"/>
      <c r="G820" s="46"/>
      <c r="H820" s="46"/>
      <c r="I820" s="26" t="str">
        <f t="shared" si="12"/>
        <v/>
      </c>
      <c r="J820" s="46"/>
      <c r="K820" s="46"/>
      <c r="L820" s="46"/>
      <c r="M820" s="46"/>
      <c r="N820" s="46"/>
      <c r="O820" s="46"/>
      <c r="P820" s="44"/>
    </row>
    <row r="821" spans="1:16" ht="84.95" customHeight="1" x14ac:dyDescent="0.25">
      <c r="A821" s="41"/>
      <c r="B821" s="47"/>
      <c r="C821" s="46"/>
      <c r="D821" s="46"/>
      <c r="E821" s="46"/>
      <c r="F821" s="46"/>
      <c r="G821" s="46"/>
      <c r="H821" s="46"/>
      <c r="I821" s="26" t="str">
        <f t="shared" si="12"/>
        <v/>
      </c>
      <c r="J821" s="46"/>
      <c r="K821" s="46"/>
      <c r="L821" s="46"/>
      <c r="M821" s="46"/>
      <c r="N821" s="46"/>
      <c r="O821" s="46"/>
      <c r="P821" s="44"/>
    </row>
    <row r="822" spans="1:16" ht="84.95" customHeight="1" x14ac:dyDescent="0.25">
      <c r="A822" s="41"/>
      <c r="B822" s="47"/>
      <c r="C822" s="46"/>
      <c r="D822" s="46"/>
      <c r="E822" s="46"/>
      <c r="F822" s="46"/>
      <c r="G822" s="46"/>
      <c r="H822" s="46"/>
      <c r="I822" s="26" t="str">
        <f t="shared" si="12"/>
        <v/>
      </c>
      <c r="J822" s="46"/>
      <c r="K822" s="46"/>
      <c r="L822" s="46"/>
      <c r="M822" s="46"/>
      <c r="N822" s="46"/>
      <c r="O822" s="46"/>
      <c r="P822" s="44"/>
    </row>
    <row r="823" spans="1:16" ht="84.95" customHeight="1" x14ac:dyDescent="0.25">
      <c r="A823" s="41"/>
      <c r="B823" s="47"/>
      <c r="C823" s="46"/>
      <c r="D823" s="46"/>
      <c r="E823" s="46"/>
      <c r="F823" s="46"/>
      <c r="G823" s="46"/>
      <c r="H823" s="46"/>
      <c r="I823" s="26" t="str">
        <f t="shared" si="12"/>
        <v/>
      </c>
      <c r="J823" s="46"/>
      <c r="K823" s="46"/>
      <c r="L823" s="46"/>
      <c r="M823" s="46"/>
      <c r="N823" s="46"/>
      <c r="O823" s="46"/>
      <c r="P823" s="44"/>
    </row>
    <row r="824" spans="1:16" ht="84.95" customHeight="1" x14ac:dyDescent="0.25">
      <c r="A824" s="41"/>
      <c r="B824" s="47"/>
      <c r="C824" s="46"/>
      <c r="D824" s="46"/>
      <c r="E824" s="46"/>
      <c r="F824" s="46"/>
      <c r="G824" s="46"/>
      <c r="H824" s="46"/>
      <c r="I824" s="26" t="str">
        <f t="shared" si="12"/>
        <v/>
      </c>
      <c r="J824" s="46"/>
      <c r="K824" s="46"/>
      <c r="L824" s="46"/>
      <c r="M824" s="46"/>
      <c r="N824" s="46"/>
      <c r="O824" s="46"/>
      <c r="P824" s="44"/>
    </row>
    <row r="825" spans="1:16" ht="84.95" customHeight="1" x14ac:dyDescent="0.25">
      <c r="A825" s="41"/>
      <c r="B825" s="47"/>
      <c r="C825" s="46"/>
      <c r="D825" s="46"/>
      <c r="E825" s="46"/>
      <c r="F825" s="46"/>
      <c r="G825" s="46"/>
      <c r="H825" s="46"/>
      <c r="I825" s="26" t="str">
        <f t="shared" si="12"/>
        <v/>
      </c>
      <c r="J825" s="46"/>
      <c r="K825" s="46"/>
      <c r="L825" s="46"/>
      <c r="M825" s="46"/>
      <c r="N825" s="46"/>
      <c r="O825" s="46"/>
      <c r="P825" s="44"/>
    </row>
    <row r="826" spans="1:16" ht="84.95" customHeight="1" x14ac:dyDescent="0.25">
      <c r="A826" s="41"/>
      <c r="B826" s="47"/>
      <c r="C826" s="46"/>
      <c r="D826" s="46"/>
      <c r="E826" s="46"/>
      <c r="F826" s="46"/>
      <c r="G826" s="46"/>
      <c r="H826" s="46"/>
      <c r="I826" s="26" t="str">
        <f t="shared" si="12"/>
        <v/>
      </c>
      <c r="J826" s="46"/>
      <c r="K826" s="46"/>
      <c r="L826" s="46"/>
      <c r="M826" s="46"/>
      <c r="N826" s="46"/>
      <c r="O826" s="46"/>
      <c r="P826" s="44"/>
    </row>
    <row r="827" spans="1:16" ht="84.95" customHeight="1" x14ac:dyDescent="0.25">
      <c r="A827" s="41"/>
      <c r="B827" s="47"/>
      <c r="C827" s="46"/>
      <c r="D827" s="46"/>
      <c r="E827" s="46"/>
      <c r="F827" s="46"/>
      <c r="G827" s="46"/>
      <c r="H827" s="46"/>
      <c r="I827" s="26" t="str">
        <f t="shared" si="12"/>
        <v/>
      </c>
      <c r="J827" s="46"/>
      <c r="K827" s="46"/>
      <c r="L827" s="46"/>
      <c r="M827" s="46"/>
      <c r="N827" s="46"/>
      <c r="O827" s="46"/>
      <c r="P827" s="44"/>
    </row>
    <row r="828" spans="1:16" ht="84.95" customHeight="1" x14ac:dyDescent="0.25">
      <c r="A828" s="41"/>
      <c r="B828" s="47"/>
      <c r="C828" s="46"/>
      <c r="D828" s="46"/>
      <c r="E828" s="46"/>
      <c r="F828" s="46"/>
      <c r="G828" s="46"/>
      <c r="H828" s="46"/>
      <c r="I828" s="26" t="str">
        <f t="shared" si="12"/>
        <v/>
      </c>
      <c r="J828" s="46"/>
      <c r="K828" s="46"/>
      <c r="L828" s="46"/>
      <c r="M828" s="46"/>
      <c r="N828" s="46"/>
      <c r="O828" s="46"/>
      <c r="P828" s="44"/>
    </row>
    <row r="829" spans="1:16" ht="84.95" customHeight="1" x14ac:dyDescent="0.25">
      <c r="A829" s="41"/>
      <c r="B829" s="47"/>
      <c r="C829" s="46"/>
      <c r="D829" s="46"/>
      <c r="E829" s="46"/>
      <c r="F829" s="46"/>
      <c r="G829" s="46"/>
      <c r="H829" s="46"/>
      <c r="I829" s="26" t="str">
        <f t="shared" si="12"/>
        <v/>
      </c>
      <c r="J829" s="46"/>
      <c r="K829" s="46"/>
      <c r="L829" s="46"/>
      <c r="M829" s="46"/>
      <c r="N829" s="46"/>
      <c r="O829" s="46"/>
      <c r="P829" s="44"/>
    </row>
    <row r="830" spans="1:16" ht="84.95" customHeight="1" x14ac:dyDescent="0.25">
      <c r="A830" s="41"/>
      <c r="B830" s="47"/>
      <c r="C830" s="46"/>
      <c r="D830" s="46"/>
      <c r="E830" s="46"/>
      <c r="F830" s="46"/>
      <c r="G830" s="46"/>
      <c r="H830" s="46"/>
      <c r="I830" s="26" t="str">
        <f t="shared" si="12"/>
        <v/>
      </c>
      <c r="J830" s="46"/>
      <c r="K830" s="46"/>
      <c r="L830" s="46"/>
      <c r="M830" s="46"/>
      <c r="N830" s="46"/>
      <c r="O830" s="46"/>
      <c r="P830" s="44"/>
    </row>
    <row r="831" spans="1:16" ht="84.95" customHeight="1" x14ac:dyDescent="0.25">
      <c r="A831" s="41"/>
      <c r="B831" s="47"/>
      <c r="C831" s="46"/>
      <c r="D831" s="46"/>
      <c r="E831" s="46"/>
      <c r="F831" s="46"/>
      <c r="G831" s="46"/>
      <c r="H831" s="46"/>
      <c r="I831" s="26" t="str">
        <f t="shared" si="12"/>
        <v/>
      </c>
      <c r="J831" s="46"/>
      <c r="K831" s="46"/>
      <c r="L831" s="46"/>
      <c r="M831" s="46"/>
      <c r="N831" s="46"/>
      <c r="O831" s="46"/>
      <c r="P831" s="44"/>
    </row>
    <row r="832" spans="1:16" ht="84.95" customHeight="1" x14ac:dyDescent="0.25">
      <c r="A832" s="41"/>
      <c r="B832" s="47"/>
      <c r="C832" s="46"/>
      <c r="D832" s="46"/>
      <c r="E832" s="46"/>
      <c r="F832" s="46"/>
      <c r="G832" s="46"/>
      <c r="H832" s="46"/>
      <c r="I832" s="26" t="str">
        <f t="shared" si="12"/>
        <v/>
      </c>
      <c r="J832" s="46"/>
      <c r="K832" s="46"/>
      <c r="L832" s="46"/>
      <c r="M832" s="46"/>
      <c r="N832" s="46"/>
      <c r="O832" s="46"/>
      <c r="P832" s="44"/>
    </row>
    <row r="833" spans="1:16" ht="84.95" customHeight="1" x14ac:dyDescent="0.25">
      <c r="A833" s="41"/>
      <c r="B833" s="47"/>
      <c r="C833" s="46"/>
      <c r="D833" s="46"/>
      <c r="E833" s="46"/>
      <c r="F833" s="46"/>
      <c r="G833" s="46"/>
      <c r="H833" s="46"/>
      <c r="I833" s="26" t="str">
        <f t="shared" si="12"/>
        <v/>
      </c>
      <c r="J833" s="46"/>
      <c r="K833" s="46"/>
      <c r="L833" s="46"/>
      <c r="M833" s="46"/>
      <c r="N833" s="46"/>
      <c r="O833" s="46"/>
      <c r="P833" s="44"/>
    </row>
    <row r="834" spans="1:16" ht="84.95" customHeight="1" x14ac:dyDescent="0.25">
      <c r="A834" s="41"/>
      <c r="B834" s="47"/>
      <c r="C834" s="46"/>
      <c r="D834" s="46"/>
      <c r="E834" s="46"/>
      <c r="F834" s="46"/>
      <c r="G834" s="46"/>
      <c r="H834" s="46"/>
      <c r="I834" s="26" t="str">
        <f t="shared" si="12"/>
        <v/>
      </c>
      <c r="J834" s="46"/>
      <c r="K834" s="46"/>
      <c r="L834" s="46"/>
      <c r="M834" s="46"/>
      <c r="N834" s="46"/>
      <c r="O834" s="46"/>
      <c r="P834" s="44"/>
    </row>
    <row r="835" spans="1:16" ht="84.95" customHeight="1" x14ac:dyDescent="0.25">
      <c r="A835" s="41"/>
      <c r="B835" s="47"/>
      <c r="C835" s="46"/>
      <c r="D835" s="46"/>
      <c r="E835" s="46"/>
      <c r="F835" s="46"/>
      <c r="G835" s="46"/>
      <c r="H835" s="46"/>
      <c r="I835" s="26" t="str">
        <f t="shared" si="12"/>
        <v/>
      </c>
      <c r="J835" s="46"/>
      <c r="K835" s="46"/>
      <c r="L835" s="46"/>
      <c r="M835" s="46"/>
      <c r="N835" s="46"/>
      <c r="O835" s="46"/>
      <c r="P835" s="44"/>
    </row>
    <row r="836" spans="1:16" ht="84.95" customHeight="1" x14ac:dyDescent="0.25">
      <c r="A836" s="41"/>
      <c r="B836" s="47"/>
      <c r="C836" s="46"/>
      <c r="D836" s="46"/>
      <c r="E836" s="46"/>
      <c r="F836" s="46"/>
      <c r="G836" s="46"/>
      <c r="H836" s="46"/>
      <c r="I836" s="26" t="str">
        <f t="shared" si="12"/>
        <v/>
      </c>
      <c r="J836" s="46"/>
      <c r="K836" s="46"/>
      <c r="L836" s="46"/>
      <c r="M836" s="46"/>
      <c r="N836" s="46"/>
      <c r="O836" s="46"/>
      <c r="P836" s="44"/>
    </row>
    <row r="837" spans="1:16" ht="84.95" customHeight="1" x14ac:dyDescent="0.25">
      <c r="A837" s="41"/>
      <c r="B837" s="47"/>
      <c r="C837" s="46"/>
      <c r="D837" s="46"/>
      <c r="E837" s="46"/>
      <c r="F837" s="46"/>
      <c r="G837" s="46"/>
      <c r="H837" s="46"/>
      <c r="I837" s="26" t="str">
        <f t="shared" si="12"/>
        <v/>
      </c>
      <c r="J837" s="46"/>
      <c r="K837" s="46"/>
      <c r="L837" s="46"/>
      <c r="M837" s="46"/>
      <c r="N837" s="46"/>
      <c r="O837" s="46"/>
      <c r="P837" s="44"/>
    </row>
    <row r="838" spans="1:16" ht="84.95" customHeight="1" x14ac:dyDescent="0.25">
      <c r="A838" s="41"/>
      <c r="B838" s="47"/>
      <c r="C838" s="46"/>
      <c r="D838" s="46"/>
      <c r="E838" s="46"/>
      <c r="F838" s="46"/>
      <c r="G838" s="46"/>
      <c r="H838" s="46"/>
      <c r="I838" s="26" t="str">
        <f t="shared" si="12"/>
        <v/>
      </c>
      <c r="J838" s="46"/>
      <c r="K838" s="46"/>
      <c r="L838" s="46"/>
      <c r="M838" s="46"/>
      <c r="N838" s="46"/>
      <c r="O838" s="46"/>
      <c r="P838" s="44"/>
    </row>
    <row r="839" spans="1:16" ht="84.95" customHeight="1" x14ac:dyDescent="0.25">
      <c r="A839" s="41"/>
      <c r="B839" s="47"/>
      <c r="C839" s="46"/>
      <c r="D839" s="46"/>
      <c r="E839" s="46"/>
      <c r="F839" s="46"/>
      <c r="G839" s="46"/>
      <c r="H839" s="46"/>
      <c r="I839" s="26" t="str">
        <f t="shared" si="12"/>
        <v/>
      </c>
      <c r="J839" s="46"/>
      <c r="K839" s="46"/>
      <c r="L839" s="46"/>
      <c r="M839" s="46"/>
      <c r="N839" s="46"/>
      <c r="O839" s="46"/>
      <c r="P839" s="44"/>
    </row>
    <row r="840" spans="1:16" ht="84.95" customHeight="1" x14ac:dyDescent="0.25">
      <c r="A840" s="41"/>
      <c r="B840" s="47"/>
      <c r="C840" s="46"/>
      <c r="D840" s="46"/>
      <c r="E840" s="46"/>
      <c r="F840" s="46"/>
      <c r="G840" s="46"/>
      <c r="H840" s="46"/>
      <c r="I840" s="26" t="str">
        <f t="shared" si="12"/>
        <v/>
      </c>
      <c r="J840" s="46"/>
      <c r="K840" s="46"/>
      <c r="L840" s="46"/>
      <c r="M840" s="46"/>
      <c r="N840" s="46"/>
      <c r="O840" s="46"/>
      <c r="P840" s="44"/>
    </row>
    <row r="841" spans="1:16" ht="84.95" customHeight="1" x14ac:dyDescent="0.25">
      <c r="A841" s="41"/>
      <c r="B841" s="47"/>
      <c r="C841" s="46"/>
      <c r="D841" s="46"/>
      <c r="E841" s="46"/>
      <c r="F841" s="46"/>
      <c r="G841" s="46"/>
      <c r="H841" s="46"/>
      <c r="I841" s="26" t="str">
        <f t="shared" ref="I841:I904" si="13">IFERROR(IF(LEFT(G841,1)*LEFT(H841,1)=0,"",IF(LEFT(G841,1)*LEFT(H841,1)&lt;9,"Pouco crítico",IF(AND(LEFT(G841,1)*LEFT(H841,1)&gt;8,LEFT(G841,1)*LEFT(H841,1)&lt;28),"Crítico","Muito crítico"))),"")</f>
        <v/>
      </c>
      <c r="J841" s="46"/>
      <c r="K841" s="46"/>
      <c r="L841" s="46"/>
      <c r="M841" s="46"/>
      <c r="N841" s="46"/>
      <c r="O841" s="46"/>
      <c r="P841" s="44"/>
    </row>
    <row r="842" spans="1:16" ht="84.95" customHeight="1" x14ac:dyDescent="0.25">
      <c r="A842" s="41"/>
      <c r="B842" s="47"/>
      <c r="C842" s="46"/>
      <c r="D842" s="46"/>
      <c r="E842" s="46"/>
      <c r="F842" s="46"/>
      <c r="G842" s="46"/>
      <c r="H842" s="46"/>
      <c r="I842" s="26" t="str">
        <f t="shared" si="13"/>
        <v/>
      </c>
      <c r="J842" s="46"/>
      <c r="K842" s="46"/>
      <c r="L842" s="46"/>
      <c r="M842" s="46"/>
      <c r="N842" s="46"/>
      <c r="O842" s="46"/>
      <c r="P842" s="44"/>
    </row>
    <row r="843" spans="1:16" ht="84.95" customHeight="1" x14ac:dyDescent="0.25">
      <c r="A843" s="41"/>
      <c r="B843" s="47"/>
      <c r="C843" s="46"/>
      <c r="D843" s="46"/>
      <c r="E843" s="46"/>
      <c r="F843" s="46"/>
      <c r="G843" s="46"/>
      <c r="H843" s="46"/>
      <c r="I843" s="26" t="str">
        <f t="shared" si="13"/>
        <v/>
      </c>
      <c r="J843" s="46"/>
      <c r="K843" s="46"/>
      <c r="L843" s="46"/>
      <c r="M843" s="46"/>
      <c r="N843" s="46"/>
      <c r="O843" s="46"/>
      <c r="P843" s="44"/>
    </row>
    <row r="844" spans="1:16" ht="84.95" customHeight="1" x14ac:dyDescent="0.25">
      <c r="A844" s="41"/>
      <c r="B844" s="47"/>
      <c r="C844" s="46"/>
      <c r="D844" s="46"/>
      <c r="E844" s="46"/>
      <c r="F844" s="46"/>
      <c r="G844" s="46"/>
      <c r="H844" s="46"/>
      <c r="I844" s="26" t="str">
        <f t="shared" si="13"/>
        <v/>
      </c>
      <c r="J844" s="46"/>
      <c r="K844" s="46"/>
      <c r="L844" s="46"/>
      <c r="M844" s="46"/>
      <c r="N844" s="46"/>
      <c r="O844" s="46"/>
      <c r="P844" s="44"/>
    </row>
    <row r="845" spans="1:16" ht="84.95" customHeight="1" x14ac:dyDescent="0.25">
      <c r="A845" s="41"/>
      <c r="B845" s="47"/>
      <c r="C845" s="46"/>
      <c r="D845" s="46"/>
      <c r="E845" s="46"/>
      <c r="F845" s="46"/>
      <c r="G845" s="46"/>
      <c r="H845" s="46"/>
      <c r="I845" s="26" t="str">
        <f t="shared" si="13"/>
        <v/>
      </c>
      <c r="J845" s="46"/>
      <c r="K845" s="46"/>
      <c r="L845" s="46"/>
      <c r="M845" s="46"/>
      <c r="N845" s="46"/>
      <c r="O845" s="46"/>
      <c r="P845" s="44"/>
    </row>
    <row r="846" spans="1:16" ht="84.95" customHeight="1" x14ac:dyDescent="0.25">
      <c r="A846" s="41"/>
      <c r="B846" s="47"/>
      <c r="C846" s="46"/>
      <c r="D846" s="46"/>
      <c r="E846" s="46"/>
      <c r="F846" s="46"/>
      <c r="G846" s="46"/>
      <c r="H846" s="46"/>
      <c r="I846" s="26" t="str">
        <f t="shared" si="13"/>
        <v/>
      </c>
      <c r="J846" s="46"/>
      <c r="K846" s="46"/>
      <c r="L846" s="46"/>
      <c r="M846" s="46"/>
      <c r="N846" s="46"/>
      <c r="O846" s="46"/>
      <c r="P846" s="44"/>
    </row>
    <row r="847" spans="1:16" ht="84.95" customHeight="1" x14ac:dyDescent="0.25">
      <c r="A847" s="41"/>
      <c r="B847" s="47"/>
      <c r="C847" s="46"/>
      <c r="D847" s="46"/>
      <c r="E847" s="46"/>
      <c r="F847" s="46"/>
      <c r="G847" s="46"/>
      <c r="H847" s="46"/>
      <c r="I847" s="26" t="str">
        <f t="shared" si="13"/>
        <v/>
      </c>
      <c r="J847" s="46"/>
      <c r="K847" s="46"/>
      <c r="L847" s="46"/>
      <c r="M847" s="46"/>
      <c r="N847" s="46"/>
      <c r="O847" s="46"/>
      <c r="P847" s="44"/>
    </row>
    <row r="848" spans="1:16" ht="84.95" customHeight="1" x14ac:dyDescent="0.25">
      <c r="A848" s="41"/>
      <c r="B848" s="47"/>
      <c r="C848" s="46"/>
      <c r="D848" s="46"/>
      <c r="E848" s="46"/>
      <c r="F848" s="46"/>
      <c r="G848" s="46"/>
      <c r="H848" s="46"/>
      <c r="I848" s="26" t="str">
        <f t="shared" si="13"/>
        <v/>
      </c>
      <c r="J848" s="46"/>
      <c r="K848" s="46"/>
      <c r="L848" s="46"/>
      <c r="M848" s="46"/>
      <c r="N848" s="46"/>
      <c r="O848" s="46"/>
      <c r="P848" s="44"/>
    </row>
    <row r="849" spans="1:16" ht="84.95" customHeight="1" x14ac:dyDescent="0.25">
      <c r="A849" s="41"/>
      <c r="B849" s="47"/>
      <c r="C849" s="46"/>
      <c r="D849" s="46"/>
      <c r="E849" s="46"/>
      <c r="F849" s="46"/>
      <c r="G849" s="46"/>
      <c r="H849" s="46"/>
      <c r="I849" s="26" t="str">
        <f t="shared" si="13"/>
        <v/>
      </c>
      <c r="J849" s="46"/>
      <c r="K849" s="46"/>
      <c r="L849" s="46"/>
      <c r="M849" s="46"/>
      <c r="N849" s="46"/>
      <c r="O849" s="46"/>
      <c r="P849" s="44"/>
    </row>
    <row r="850" spans="1:16" ht="84.95" customHeight="1" x14ac:dyDescent="0.25">
      <c r="A850" s="41"/>
      <c r="B850" s="47"/>
      <c r="C850" s="46"/>
      <c r="D850" s="46"/>
      <c r="E850" s="46"/>
      <c r="F850" s="46"/>
      <c r="G850" s="46"/>
      <c r="H850" s="46"/>
      <c r="I850" s="26" t="str">
        <f t="shared" si="13"/>
        <v/>
      </c>
      <c r="J850" s="46"/>
      <c r="K850" s="46"/>
      <c r="L850" s="46"/>
      <c r="M850" s="46"/>
      <c r="N850" s="46"/>
      <c r="O850" s="46"/>
      <c r="P850" s="44"/>
    </row>
    <row r="851" spans="1:16" ht="84.95" customHeight="1" x14ac:dyDescent="0.25">
      <c r="A851" s="41"/>
      <c r="B851" s="47"/>
      <c r="C851" s="46"/>
      <c r="D851" s="46"/>
      <c r="E851" s="46"/>
      <c r="F851" s="46"/>
      <c r="G851" s="46"/>
      <c r="H851" s="46"/>
      <c r="I851" s="26" t="str">
        <f t="shared" si="13"/>
        <v/>
      </c>
      <c r="J851" s="46"/>
      <c r="K851" s="46"/>
      <c r="L851" s="46"/>
      <c r="M851" s="46"/>
      <c r="N851" s="46"/>
      <c r="O851" s="46"/>
      <c r="P851" s="44"/>
    </row>
    <row r="852" spans="1:16" ht="84.95" customHeight="1" x14ac:dyDescent="0.25">
      <c r="A852" s="41"/>
      <c r="B852" s="47"/>
      <c r="C852" s="46"/>
      <c r="D852" s="46"/>
      <c r="E852" s="46"/>
      <c r="F852" s="46"/>
      <c r="G852" s="46"/>
      <c r="H852" s="46"/>
      <c r="I852" s="26" t="str">
        <f t="shared" si="13"/>
        <v/>
      </c>
      <c r="J852" s="46"/>
      <c r="K852" s="46"/>
      <c r="L852" s="46"/>
      <c r="M852" s="46"/>
      <c r="N852" s="46"/>
      <c r="O852" s="46"/>
      <c r="P852" s="44"/>
    </row>
    <row r="853" spans="1:16" ht="84.95" customHeight="1" x14ac:dyDescent="0.25">
      <c r="A853" s="41"/>
      <c r="B853" s="47"/>
      <c r="C853" s="46"/>
      <c r="D853" s="46"/>
      <c r="E853" s="46"/>
      <c r="F853" s="46"/>
      <c r="G853" s="46"/>
      <c r="H853" s="46"/>
      <c r="I853" s="26" t="str">
        <f t="shared" si="13"/>
        <v/>
      </c>
      <c r="J853" s="46"/>
      <c r="K853" s="46"/>
      <c r="L853" s="46"/>
      <c r="M853" s="46"/>
      <c r="N853" s="46"/>
      <c r="O853" s="46"/>
      <c r="P853" s="44"/>
    </row>
    <row r="854" spans="1:16" ht="84.95" customHeight="1" x14ac:dyDescent="0.25">
      <c r="A854" s="41"/>
      <c r="B854" s="47"/>
      <c r="C854" s="46"/>
      <c r="D854" s="46"/>
      <c r="E854" s="46"/>
      <c r="F854" s="46"/>
      <c r="G854" s="46"/>
      <c r="H854" s="46"/>
      <c r="I854" s="26" t="str">
        <f t="shared" si="13"/>
        <v/>
      </c>
      <c r="J854" s="46"/>
      <c r="K854" s="46"/>
      <c r="L854" s="46"/>
      <c r="M854" s="46"/>
      <c r="N854" s="46"/>
      <c r="O854" s="46"/>
      <c r="P854" s="44"/>
    </row>
    <row r="855" spans="1:16" ht="84.95" customHeight="1" x14ac:dyDescent="0.25">
      <c r="A855" s="41"/>
      <c r="B855" s="47"/>
      <c r="C855" s="46"/>
      <c r="D855" s="46"/>
      <c r="E855" s="46"/>
      <c r="F855" s="46"/>
      <c r="G855" s="46"/>
      <c r="H855" s="46"/>
      <c r="I855" s="26" t="str">
        <f t="shared" si="13"/>
        <v/>
      </c>
      <c r="J855" s="46"/>
      <c r="K855" s="46"/>
      <c r="L855" s="46"/>
      <c r="M855" s="46"/>
      <c r="N855" s="46"/>
      <c r="O855" s="46"/>
      <c r="P855" s="44"/>
    </row>
    <row r="856" spans="1:16" ht="84.95" customHeight="1" x14ac:dyDescent="0.25">
      <c r="A856" s="41"/>
      <c r="B856" s="47"/>
      <c r="C856" s="46"/>
      <c r="D856" s="46"/>
      <c r="E856" s="46"/>
      <c r="F856" s="46"/>
      <c r="G856" s="46"/>
      <c r="H856" s="46"/>
      <c r="I856" s="26" t="str">
        <f t="shared" si="13"/>
        <v/>
      </c>
      <c r="J856" s="46"/>
      <c r="K856" s="46"/>
      <c r="L856" s="46"/>
      <c r="M856" s="46"/>
      <c r="N856" s="46"/>
      <c r="O856" s="46"/>
      <c r="P856" s="44"/>
    </row>
    <row r="857" spans="1:16" ht="84.95" customHeight="1" x14ac:dyDescent="0.25">
      <c r="A857" s="41"/>
      <c r="B857" s="47"/>
      <c r="C857" s="46"/>
      <c r="D857" s="46"/>
      <c r="E857" s="46"/>
      <c r="F857" s="46"/>
      <c r="G857" s="46"/>
      <c r="H857" s="46"/>
      <c r="I857" s="26" t="str">
        <f t="shared" si="13"/>
        <v/>
      </c>
      <c r="J857" s="46"/>
      <c r="K857" s="46"/>
      <c r="L857" s="46"/>
      <c r="M857" s="46"/>
      <c r="N857" s="46"/>
      <c r="O857" s="46"/>
      <c r="P857" s="44"/>
    </row>
    <row r="858" spans="1:16" ht="84.95" customHeight="1" x14ac:dyDescent="0.25">
      <c r="A858" s="41"/>
      <c r="B858" s="47"/>
      <c r="C858" s="46"/>
      <c r="D858" s="46"/>
      <c r="E858" s="46"/>
      <c r="F858" s="46"/>
      <c r="G858" s="46"/>
      <c r="H858" s="46"/>
      <c r="I858" s="26" t="str">
        <f t="shared" si="13"/>
        <v/>
      </c>
      <c r="J858" s="46"/>
      <c r="K858" s="46"/>
      <c r="L858" s="46"/>
      <c r="M858" s="46"/>
      <c r="N858" s="46"/>
      <c r="O858" s="46"/>
      <c r="P858" s="44"/>
    </row>
    <row r="859" spans="1:16" ht="84.95" customHeight="1" x14ac:dyDescent="0.25">
      <c r="A859" s="41"/>
      <c r="B859" s="47"/>
      <c r="C859" s="46"/>
      <c r="D859" s="46"/>
      <c r="E859" s="46"/>
      <c r="F859" s="46"/>
      <c r="G859" s="46"/>
      <c r="H859" s="46"/>
      <c r="I859" s="26" t="str">
        <f t="shared" si="13"/>
        <v/>
      </c>
      <c r="J859" s="46"/>
      <c r="K859" s="46"/>
      <c r="L859" s="46"/>
      <c r="M859" s="46"/>
      <c r="N859" s="46"/>
      <c r="O859" s="46"/>
      <c r="P859" s="44"/>
    </row>
    <row r="860" spans="1:16" ht="84.95" customHeight="1" x14ac:dyDescent="0.25">
      <c r="A860" s="41"/>
      <c r="B860" s="47"/>
      <c r="C860" s="46"/>
      <c r="D860" s="46"/>
      <c r="E860" s="46"/>
      <c r="F860" s="46"/>
      <c r="G860" s="46"/>
      <c r="H860" s="46"/>
      <c r="I860" s="26" t="str">
        <f t="shared" si="13"/>
        <v/>
      </c>
      <c r="J860" s="46"/>
      <c r="K860" s="46"/>
      <c r="L860" s="46"/>
      <c r="M860" s="46"/>
      <c r="N860" s="46"/>
      <c r="O860" s="46"/>
      <c r="P860" s="44"/>
    </row>
    <row r="861" spans="1:16" ht="84.95" customHeight="1" x14ac:dyDescent="0.25">
      <c r="A861" s="41"/>
      <c r="B861" s="47"/>
      <c r="C861" s="46"/>
      <c r="D861" s="46"/>
      <c r="E861" s="46"/>
      <c r="F861" s="46"/>
      <c r="G861" s="46"/>
      <c r="H861" s="46"/>
      <c r="I861" s="26" t="str">
        <f t="shared" si="13"/>
        <v/>
      </c>
      <c r="J861" s="46"/>
      <c r="K861" s="46"/>
      <c r="L861" s="46"/>
      <c r="M861" s="46"/>
      <c r="N861" s="46"/>
      <c r="O861" s="46"/>
      <c r="P861" s="44"/>
    </row>
    <row r="862" spans="1:16" ht="84.95" customHeight="1" x14ac:dyDescent="0.25">
      <c r="A862" s="41"/>
      <c r="B862" s="47"/>
      <c r="C862" s="46"/>
      <c r="D862" s="46"/>
      <c r="E862" s="46"/>
      <c r="F862" s="46"/>
      <c r="G862" s="46"/>
      <c r="H862" s="46"/>
      <c r="I862" s="26" t="str">
        <f t="shared" si="13"/>
        <v/>
      </c>
      <c r="J862" s="46"/>
      <c r="K862" s="46"/>
      <c r="L862" s="46"/>
      <c r="M862" s="46"/>
      <c r="N862" s="46"/>
      <c r="O862" s="46"/>
      <c r="P862" s="44"/>
    </row>
    <row r="863" spans="1:16" ht="84.95" customHeight="1" x14ac:dyDescent="0.25">
      <c r="A863" s="41"/>
      <c r="B863" s="47"/>
      <c r="C863" s="46"/>
      <c r="D863" s="46"/>
      <c r="E863" s="46"/>
      <c r="F863" s="46"/>
      <c r="G863" s="46"/>
      <c r="H863" s="46"/>
      <c r="I863" s="26" t="str">
        <f t="shared" si="13"/>
        <v/>
      </c>
      <c r="J863" s="46"/>
      <c r="K863" s="46"/>
      <c r="L863" s="46"/>
      <c r="M863" s="46"/>
      <c r="N863" s="46"/>
      <c r="O863" s="46"/>
      <c r="P863" s="44"/>
    </row>
    <row r="864" spans="1:16" ht="84.95" customHeight="1" x14ac:dyDescent="0.25">
      <c r="A864" s="41"/>
      <c r="B864" s="47"/>
      <c r="C864" s="46"/>
      <c r="D864" s="46"/>
      <c r="E864" s="46"/>
      <c r="F864" s="46"/>
      <c r="G864" s="46"/>
      <c r="H864" s="46"/>
      <c r="I864" s="26" t="str">
        <f t="shared" si="13"/>
        <v/>
      </c>
      <c r="J864" s="46"/>
      <c r="K864" s="46"/>
      <c r="L864" s="46"/>
      <c r="M864" s="46"/>
      <c r="N864" s="46"/>
      <c r="O864" s="46"/>
      <c r="P864" s="44"/>
    </row>
    <row r="865" spans="1:16" ht="84.95" customHeight="1" x14ac:dyDescent="0.25">
      <c r="A865" s="41"/>
      <c r="B865" s="47"/>
      <c r="C865" s="46"/>
      <c r="D865" s="46"/>
      <c r="E865" s="46"/>
      <c r="F865" s="46"/>
      <c r="G865" s="46"/>
      <c r="H865" s="46"/>
      <c r="I865" s="26" t="str">
        <f t="shared" si="13"/>
        <v/>
      </c>
      <c r="J865" s="46"/>
      <c r="K865" s="46"/>
      <c r="L865" s="46"/>
      <c r="M865" s="46"/>
      <c r="N865" s="46"/>
      <c r="O865" s="46"/>
      <c r="P865" s="44"/>
    </row>
    <row r="866" spans="1:16" ht="84.95" customHeight="1" x14ac:dyDescent="0.25">
      <c r="A866" s="41"/>
      <c r="B866" s="47"/>
      <c r="C866" s="46"/>
      <c r="D866" s="46"/>
      <c r="E866" s="46"/>
      <c r="F866" s="46"/>
      <c r="G866" s="46"/>
      <c r="H866" s="46"/>
      <c r="I866" s="26" t="str">
        <f t="shared" si="13"/>
        <v/>
      </c>
      <c r="J866" s="46"/>
      <c r="K866" s="46"/>
      <c r="L866" s="46"/>
      <c r="M866" s="46"/>
      <c r="N866" s="46"/>
      <c r="O866" s="46"/>
      <c r="P866" s="44"/>
    </row>
    <row r="867" spans="1:16" ht="84.95" customHeight="1" x14ac:dyDescent="0.25">
      <c r="A867" s="41"/>
      <c r="B867" s="47"/>
      <c r="C867" s="46"/>
      <c r="D867" s="46"/>
      <c r="E867" s="46"/>
      <c r="F867" s="46"/>
      <c r="G867" s="46"/>
      <c r="H867" s="46"/>
      <c r="I867" s="26" t="str">
        <f t="shared" si="13"/>
        <v/>
      </c>
      <c r="J867" s="46"/>
      <c r="K867" s="46"/>
      <c r="L867" s="46"/>
      <c r="M867" s="46"/>
      <c r="N867" s="46"/>
      <c r="O867" s="46"/>
      <c r="P867" s="44"/>
    </row>
    <row r="868" spans="1:16" ht="84.95" customHeight="1" x14ac:dyDescent="0.25">
      <c r="A868" s="41"/>
      <c r="B868" s="47"/>
      <c r="C868" s="46"/>
      <c r="D868" s="46"/>
      <c r="E868" s="46"/>
      <c r="F868" s="46"/>
      <c r="G868" s="46"/>
      <c r="H868" s="46"/>
      <c r="I868" s="26" t="str">
        <f t="shared" si="13"/>
        <v/>
      </c>
      <c r="J868" s="46"/>
      <c r="K868" s="46"/>
      <c r="L868" s="46"/>
      <c r="M868" s="46"/>
      <c r="N868" s="46"/>
      <c r="O868" s="46"/>
      <c r="P868" s="44"/>
    </row>
    <row r="869" spans="1:16" ht="84.95" customHeight="1" x14ac:dyDescent="0.25">
      <c r="A869" s="41"/>
      <c r="B869" s="47"/>
      <c r="C869" s="46"/>
      <c r="D869" s="46"/>
      <c r="E869" s="46"/>
      <c r="F869" s="46"/>
      <c r="G869" s="46"/>
      <c r="H869" s="46"/>
      <c r="I869" s="26" t="str">
        <f t="shared" si="13"/>
        <v/>
      </c>
      <c r="J869" s="46"/>
      <c r="K869" s="46"/>
      <c r="L869" s="46"/>
      <c r="M869" s="46"/>
      <c r="N869" s="46"/>
      <c r="O869" s="46"/>
      <c r="P869" s="44"/>
    </row>
    <row r="870" spans="1:16" ht="84.95" customHeight="1" x14ac:dyDescent="0.25">
      <c r="A870" s="41"/>
      <c r="B870" s="47"/>
      <c r="C870" s="46"/>
      <c r="D870" s="46"/>
      <c r="E870" s="46"/>
      <c r="F870" s="46"/>
      <c r="G870" s="46"/>
      <c r="H870" s="46"/>
      <c r="I870" s="26" t="str">
        <f t="shared" si="13"/>
        <v/>
      </c>
      <c r="J870" s="46"/>
      <c r="K870" s="46"/>
      <c r="L870" s="46"/>
      <c r="M870" s="46"/>
      <c r="N870" s="46"/>
      <c r="O870" s="46"/>
      <c r="P870" s="44"/>
    </row>
    <row r="871" spans="1:16" ht="84.95" customHeight="1" x14ac:dyDescent="0.25">
      <c r="A871" s="41"/>
      <c r="B871" s="47"/>
      <c r="C871" s="46"/>
      <c r="D871" s="46"/>
      <c r="E871" s="46"/>
      <c r="F871" s="46"/>
      <c r="G871" s="46"/>
      <c r="H871" s="46"/>
      <c r="I871" s="26" t="str">
        <f t="shared" si="13"/>
        <v/>
      </c>
      <c r="J871" s="46"/>
      <c r="K871" s="46"/>
      <c r="L871" s="46"/>
      <c r="M871" s="46"/>
      <c r="N871" s="46"/>
      <c r="O871" s="46"/>
      <c r="P871" s="44"/>
    </row>
    <row r="872" spans="1:16" ht="84.95" customHeight="1" x14ac:dyDescent="0.25">
      <c r="A872" s="41"/>
      <c r="B872" s="47"/>
      <c r="C872" s="46"/>
      <c r="D872" s="46"/>
      <c r="E872" s="46"/>
      <c r="F872" s="46"/>
      <c r="G872" s="46"/>
      <c r="H872" s="46"/>
      <c r="I872" s="26" t="str">
        <f t="shared" si="13"/>
        <v/>
      </c>
      <c r="J872" s="46"/>
      <c r="K872" s="46"/>
      <c r="L872" s="46"/>
      <c r="M872" s="46"/>
      <c r="N872" s="46"/>
      <c r="O872" s="46"/>
      <c r="P872" s="44"/>
    </row>
    <row r="873" spans="1:16" ht="84.95" customHeight="1" x14ac:dyDescent="0.25">
      <c r="A873" s="41"/>
      <c r="B873" s="47"/>
      <c r="C873" s="46"/>
      <c r="D873" s="46"/>
      <c r="E873" s="46"/>
      <c r="F873" s="46"/>
      <c r="G873" s="46"/>
      <c r="H873" s="46"/>
      <c r="I873" s="26" t="str">
        <f t="shared" si="13"/>
        <v/>
      </c>
      <c r="J873" s="46"/>
      <c r="K873" s="46"/>
      <c r="L873" s="46"/>
      <c r="M873" s="46"/>
      <c r="N873" s="46"/>
      <c r="O873" s="46"/>
      <c r="P873" s="44"/>
    </row>
    <row r="874" spans="1:16" ht="84.95" customHeight="1" x14ac:dyDescent="0.25">
      <c r="A874" s="41"/>
      <c r="B874" s="47"/>
      <c r="C874" s="46"/>
      <c r="D874" s="46"/>
      <c r="E874" s="46"/>
      <c r="F874" s="46"/>
      <c r="G874" s="46"/>
      <c r="H874" s="46"/>
      <c r="I874" s="26" t="str">
        <f t="shared" si="13"/>
        <v/>
      </c>
      <c r="J874" s="46"/>
      <c r="K874" s="46"/>
      <c r="L874" s="46"/>
      <c r="M874" s="46"/>
      <c r="N874" s="46"/>
      <c r="O874" s="46"/>
      <c r="P874" s="44"/>
    </row>
    <row r="875" spans="1:16" ht="84.95" customHeight="1" x14ac:dyDescent="0.25">
      <c r="A875" s="41"/>
      <c r="B875" s="47"/>
      <c r="C875" s="46"/>
      <c r="D875" s="46"/>
      <c r="E875" s="46"/>
      <c r="F875" s="46"/>
      <c r="G875" s="46"/>
      <c r="H875" s="46"/>
      <c r="I875" s="26" t="str">
        <f t="shared" si="13"/>
        <v/>
      </c>
      <c r="J875" s="46"/>
      <c r="K875" s="46"/>
      <c r="L875" s="46"/>
      <c r="M875" s="46"/>
      <c r="N875" s="46"/>
      <c r="O875" s="46"/>
      <c r="P875" s="44"/>
    </row>
    <row r="876" spans="1:16" ht="84.95" customHeight="1" x14ac:dyDescent="0.25">
      <c r="A876" s="41"/>
      <c r="B876" s="47"/>
      <c r="C876" s="46"/>
      <c r="D876" s="46"/>
      <c r="E876" s="46"/>
      <c r="F876" s="46"/>
      <c r="G876" s="46"/>
      <c r="H876" s="46"/>
      <c r="I876" s="26" t="str">
        <f t="shared" si="13"/>
        <v/>
      </c>
      <c r="J876" s="46"/>
      <c r="K876" s="46"/>
      <c r="L876" s="46"/>
      <c r="M876" s="46"/>
      <c r="N876" s="46"/>
      <c r="O876" s="46"/>
      <c r="P876" s="44"/>
    </row>
    <row r="877" spans="1:16" ht="84.95" customHeight="1" x14ac:dyDescent="0.25">
      <c r="A877" s="41"/>
      <c r="B877" s="47"/>
      <c r="C877" s="46"/>
      <c r="D877" s="46"/>
      <c r="E877" s="46"/>
      <c r="F877" s="46"/>
      <c r="G877" s="46"/>
      <c r="H877" s="46"/>
      <c r="I877" s="26" t="str">
        <f t="shared" si="13"/>
        <v/>
      </c>
      <c r="J877" s="46"/>
      <c r="K877" s="46"/>
      <c r="L877" s="46"/>
      <c r="M877" s="46"/>
      <c r="N877" s="46"/>
      <c r="O877" s="46"/>
      <c r="P877" s="44"/>
    </row>
    <row r="878" spans="1:16" ht="84.95" customHeight="1" x14ac:dyDescent="0.25">
      <c r="A878" s="41"/>
      <c r="B878" s="47"/>
      <c r="C878" s="46"/>
      <c r="D878" s="46"/>
      <c r="E878" s="46"/>
      <c r="F878" s="46"/>
      <c r="G878" s="46"/>
      <c r="H878" s="46"/>
      <c r="I878" s="26" t="str">
        <f t="shared" si="13"/>
        <v/>
      </c>
      <c r="J878" s="46"/>
      <c r="K878" s="46"/>
      <c r="L878" s="46"/>
      <c r="M878" s="46"/>
      <c r="N878" s="46"/>
      <c r="O878" s="46"/>
      <c r="P878" s="44"/>
    </row>
    <row r="879" spans="1:16" ht="84.95" customHeight="1" x14ac:dyDescent="0.25">
      <c r="A879" s="41"/>
      <c r="B879" s="47"/>
      <c r="C879" s="46"/>
      <c r="D879" s="46"/>
      <c r="E879" s="46"/>
      <c r="F879" s="46"/>
      <c r="G879" s="46"/>
      <c r="H879" s="46"/>
      <c r="I879" s="26" t="str">
        <f t="shared" si="13"/>
        <v/>
      </c>
      <c r="J879" s="46"/>
      <c r="K879" s="46"/>
      <c r="L879" s="46"/>
      <c r="M879" s="46"/>
      <c r="N879" s="46"/>
      <c r="O879" s="46"/>
      <c r="P879" s="44"/>
    </row>
    <row r="880" spans="1:16" ht="84.95" customHeight="1" x14ac:dyDescent="0.25">
      <c r="A880" s="41"/>
      <c r="B880" s="47"/>
      <c r="C880" s="46"/>
      <c r="D880" s="46"/>
      <c r="E880" s="46"/>
      <c r="F880" s="46"/>
      <c r="G880" s="46"/>
      <c r="H880" s="46"/>
      <c r="I880" s="26" t="str">
        <f t="shared" si="13"/>
        <v/>
      </c>
      <c r="J880" s="46"/>
      <c r="K880" s="46"/>
      <c r="L880" s="46"/>
      <c r="M880" s="46"/>
      <c r="N880" s="46"/>
      <c r="O880" s="46"/>
      <c r="P880" s="44"/>
    </row>
    <row r="881" spans="1:16" ht="84.95" customHeight="1" x14ac:dyDescent="0.25">
      <c r="A881" s="41"/>
      <c r="B881" s="47"/>
      <c r="C881" s="46"/>
      <c r="D881" s="46"/>
      <c r="E881" s="46"/>
      <c r="F881" s="46"/>
      <c r="G881" s="46"/>
      <c r="H881" s="46"/>
      <c r="I881" s="26" t="str">
        <f t="shared" si="13"/>
        <v/>
      </c>
      <c r="J881" s="46"/>
      <c r="K881" s="46"/>
      <c r="L881" s="46"/>
      <c r="M881" s="46"/>
      <c r="N881" s="46"/>
      <c r="O881" s="46"/>
      <c r="P881" s="44"/>
    </row>
    <row r="882" spans="1:16" ht="84.95" customHeight="1" x14ac:dyDescent="0.25">
      <c r="A882" s="41"/>
      <c r="B882" s="47"/>
      <c r="C882" s="46"/>
      <c r="D882" s="46"/>
      <c r="E882" s="46"/>
      <c r="F882" s="46"/>
      <c r="G882" s="46"/>
      <c r="H882" s="46"/>
      <c r="I882" s="26" t="str">
        <f t="shared" si="13"/>
        <v/>
      </c>
      <c r="J882" s="46"/>
      <c r="K882" s="46"/>
      <c r="L882" s="46"/>
      <c r="M882" s="46"/>
      <c r="N882" s="46"/>
      <c r="O882" s="46"/>
      <c r="P882" s="44"/>
    </row>
    <row r="883" spans="1:16" ht="84.95" customHeight="1" x14ac:dyDescent="0.25">
      <c r="A883" s="41"/>
      <c r="B883" s="47"/>
      <c r="C883" s="46"/>
      <c r="D883" s="46"/>
      <c r="E883" s="46"/>
      <c r="F883" s="46"/>
      <c r="G883" s="46"/>
      <c r="H883" s="46"/>
      <c r="I883" s="26" t="str">
        <f t="shared" si="13"/>
        <v/>
      </c>
      <c r="J883" s="46"/>
      <c r="K883" s="46"/>
      <c r="L883" s="46"/>
      <c r="M883" s="46"/>
      <c r="N883" s="46"/>
      <c r="O883" s="46"/>
      <c r="P883" s="44"/>
    </row>
    <row r="884" spans="1:16" ht="84.95" customHeight="1" x14ac:dyDescent="0.25">
      <c r="A884" s="41"/>
      <c r="B884" s="47"/>
      <c r="C884" s="46"/>
      <c r="D884" s="46"/>
      <c r="E884" s="46"/>
      <c r="F884" s="46"/>
      <c r="G884" s="46"/>
      <c r="H884" s="46"/>
      <c r="I884" s="26" t="str">
        <f t="shared" si="13"/>
        <v/>
      </c>
      <c r="J884" s="46"/>
      <c r="K884" s="46"/>
      <c r="L884" s="46"/>
      <c r="M884" s="46"/>
      <c r="N884" s="46"/>
      <c r="O884" s="46"/>
      <c r="P884" s="44"/>
    </row>
    <row r="885" spans="1:16" ht="84.95" customHeight="1" x14ac:dyDescent="0.25">
      <c r="A885" s="41"/>
      <c r="B885" s="47"/>
      <c r="C885" s="46"/>
      <c r="D885" s="46"/>
      <c r="E885" s="46"/>
      <c r="F885" s="46"/>
      <c r="G885" s="46"/>
      <c r="H885" s="46"/>
      <c r="I885" s="26" t="str">
        <f t="shared" si="13"/>
        <v/>
      </c>
      <c r="J885" s="46"/>
      <c r="K885" s="46"/>
      <c r="L885" s="46"/>
      <c r="M885" s="46"/>
      <c r="N885" s="46"/>
      <c r="O885" s="46"/>
      <c r="P885" s="44"/>
    </row>
    <row r="886" spans="1:16" ht="84.95" customHeight="1" x14ac:dyDescent="0.25">
      <c r="A886" s="41"/>
      <c r="B886" s="47"/>
      <c r="C886" s="46"/>
      <c r="D886" s="46"/>
      <c r="E886" s="46"/>
      <c r="F886" s="46"/>
      <c r="G886" s="46"/>
      <c r="H886" s="46"/>
      <c r="I886" s="26" t="str">
        <f t="shared" si="13"/>
        <v/>
      </c>
      <c r="J886" s="46"/>
      <c r="K886" s="46"/>
      <c r="L886" s="46"/>
      <c r="M886" s="46"/>
      <c r="N886" s="46"/>
      <c r="O886" s="46"/>
      <c r="P886" s="44"/>
    </row>
    <row r="887" spans="1:16" ht="84.95" customHeight="1" x14ac:dyDescent="0.25">
      <c r="A887" s="41"/>
      <c r="B887" s="47"/>
      <c r="C887" s="46"/>
      <c r="D887" s="46"/>
      <c r="E887" s="46"/>
      <c r="F887" s="46"/>
      <c r="G887" s="46"/>
      <c r="H887" s="46"/>
      <c r="I887" s="26" t="str">
        <f t="shared" si="13"/>
        <v/>
      </c>
      <c r="J887" s="46"/>
      <c r="K887" s="46"/>
      <c r="L887" s="46"/>
      <c r="M887" s="46"/>
      <c r="N887" s="46"/>
      <c r="O887" s="46"/>
      <c r="P887" s="44"/>
    </row>
    <row r="888" spans="1:16" ht="84.95" customHeight="1" x14ac:dyDescent="0.25">
      <c r="A888" s="41"/>
      <c r="B888" s="47"/>
      <c r="C888" s="46"/>
      <c r="D888" s="46"/>
      <c r="E888" s="46"/>
      <c r="F888" s="46"/>
      <c r="G888" s="46"/>
      <c r="H888" s="46"/>
      <c r="I888" s="26" t="str">
        <f t="shared" si="13"/>
        <v/>
      </c>
      <c r="J888" s="46"/>
      <c r="K888" s="46"/>
      <c r="L888" s="46"/>
      <c r="M888" s="46"/>
      <c r="N888" s="46"/>
      <c r="O888" s="46"/>
      <c r="P888" s="44"/>
    </row>
    <row r="889" spans="1:16" ht="84.95" customHeight="1" x14ac:dyDescent="0.25">
      <c r="A889" s="41"/>
      <c r="B889" s="47"/>
      <c r="C889" s="46"/>
      <c r="D889" s="46"/>
      <c r="E889" s="46"/>
      <c r="F889" s="46"/>
      <c r="G889" s="46"/>
      <c r="H889" s="46"/>
      <c r="I889" s="26" t="str">
        <f t="shared" si="13"/>
        <v/>
      </c>
      <c r="J889" s="46"/>
      <c r="K889" s="46"/>
      <c r="L889" s="46"/>
      <c r="M889" s="46"/>
      <c r="N889" s="46"/>
      <c r="O889" s="46"/>
      <c r="P889" s="44"/>
    </row>
    <row r="890" spans="1:16" ht="84.95" customHeight="1" x14ac:dyDescent="0.25">
      <c r="A890" s="41"/>
      <c r="B890" s="47"/>
      <c r="C890" s="46"/>
      <c r="D890" s="46"/>
      <c r="E890" s="46"/>
      <c r="F890" s="46"/>
      <c r="G890" s="46"/>
      <c r="H890" s="46"/>
      <c r="I890" s="26" t="str">
        <f t="shared" si="13"/>
        <v/>
      </c>
      <c r="J890" s="46"/>
      <c r="K890" s="46"/>
      <c r="L890" s="46"/>
      <c r="M890" s="46"/>
      <c r="N890" s="46"/>
      <c r="O890" s="46"/>
      <c r="P890" s="44"/>
    </row>
    <row r="891" spans="1:16" ht="84.95" customHeight="1" x14ac:dyDescent="0.25">
      <c r="A891" s="41"/>
      <c r="B891" s="47"/>
      <c r="C891" s="46"/>
      <c r="D891" s="46"/>
      <c r="E891" s="46"/>
      <c r="F891" s="46"/>
      <c r="G891" s="46"/>
      <c r="H891" s="46"/>
      <c r="I891" s="26" t="str">
        <f t="shared" si="13"/>
        <v/>
      </c>
      <c r="J891" s="46"/>
      <c r="K891" s="46"/>
      <c r="L891" s="46"/>
      <c r="M891" s="46"/>
      <c r="N891" s="46"/>
      <c r="O891" s="46"/>
      <c r="P891" s="44"/>
    </row>
    <row r="892" spans="1:16" ht="84.95" customHeight="1" x14ac:dyDescent="0.25">
      <c r="A892" s="41"/>
      <c r="B892" s="47"/>
      <c r="C892" s="46"/>
      <c r="D892" s="46"/>
      <c r="E892" s="46"/>
      <c r="F892" s="46"/>
      <c r="G892" s="46"/>
      <c r="H892" s="46"/>
      <c r="I892" s="26" t="str">
        <f t="shared" si="13"/>
        <v/>
      </c>
      <c r="J892" s="46"/>
      <c r="K892" s="46"/>
      <c r="L892" s="46"/>
      <c r="M892" s="46"/>
      <c r="N892" s="46"/>
      <c r="O892" s="46"/>
      <c r="P892" s="44"/>
    </row>
    <row r="893" spans="1:16" ht="84.95" customHeight="1" x14ac:dyDescent="0.25">
      <c r="A893" s="41"/>
      <c r="B893" s="47"/>
      <c r="C893" s="46"/>
      <c r="D893" s="46"/>
      <c r="E893" s="46"/>
      <c r="F893" s="46"/>
      <c r="G893" s="46"/>
      <c r="H893" s="46"/>
      <c r="I893" s="26" t="str">
        <f t="shared" si="13"/>
        <v/>
      </c>
      <c r="J893" s="46"/>
      <c r="K893" s="46"/>
      <c r="L893" s="46"/>
      <c r="M893" s="46"/>
      <c r="N893" s="46"/>
      <c r="O893" s="46"/>
      <c r="P893" s="44"/>
    </row>
    <row r="894" spans="1:16" ht="84.95" customHeight="1" x14ac:dyDescent="0.25">
      <c r="A894" s="41"/>
      <c r="B894" s="47"/>
      <c r="C894" s="46"/>
      <c r="D894" s="46"/>
      <c r="E894" s="46"/>
      <c r="F894" s="46"/>
      <c r="G894" s="46"/>
      <c r="H894" s="46"/>
      <c r="I894" s="26" t="str">
        <f t="shared" si="13"/>
        <v/>
      </c>
      <c r="J894" s="46"/>
      <c r="K894" s="46"/>
      <c r="L894" s="46"/>
      <c r="M894" s="46"/>
      <c r="N894" s="46"/>
      <c r="O894" s="46"/>
      <c r="P894" s="44"/>
    </row>
    <row r="895" spans="1:16" ht="84.95" customHeight="1" x14ac:dyDescent="0.25">
      <c r="A895" s="41"/>
      <c r="B895" s="47"/>
      <c r="C895" s="46"/>
      <c r="D895" s="46"/>
      <c r="E895" s="46"/>
      <c r="F895" s="46"/>
      <c r="G895" s="46"/>
      <c r="H895" s="46"/>
      <c r="I895" s="26" t="str">
        <f t="shared" si="13"/>
        <v/>
      </c>
      <c r="J895" s="46"/>
      <c r="K895" s="46"/>
      <c r="L895" s="46"/>
      <c r="M895" s="46"/>
      <c r="N895" s="46"/>
      <c r="O895" s="46"/>
      <c r="P895" s="44"/>
    </row>
    <row r="896" spans="1:16" ht="84.95" customHeight="1" x14ac:dyDescent="0.25">
      <c r="A896" s="41"/>
      <c r="B896" s="47"/>
      <c r="C896" s="46"/>
      <c r="D896" s="46"/>
      <c r="E896" s="46"/>
      <c r="F896" s="46"/>
      <c r="G896" s="46"/>
      <c r="H896" s="46"/>
      <c r="I896" s="26" t="str">
        <f t="shared" si="13"/>
        <v/>
      </c>
      <c r="J896" s="46"/>
      <c r="K896" s="46"/>
      <c r="L896" s="46"/>
      <c r="M896" s="46"/>
      <c r="N896" s="46"/>
      <c r="O896" s="46"/>
      <c r="P896" s="44"/>
    </row>
    <row r="897" spans="1:16" ht="84.95" customHeight="1" x14ac:dyDescent="0.25">
      <c r="A897" s="41"/>
      <c r="B897" s="47"/>
      <c r="C897" s="46"/>
      <c r="D897" s="46"/>
      <c r="E897" s="46"/>
      <c r="F897" s="46"/>
      <c r="G897" s="46"/>
      <c r="H897" s="46"/>
      <c r="I897" s="26" t="str">
        <f t="shared" si="13"/>
        <v/>
      </c>
      <c r="J897" s="46"/>
      <c r="K897" s="46"/>
      <c r="L897" s="46"/>
      <c r="M897" s="46"/>
      <c r="N897" s="46"/>
      <c r="O897" s="46"/>
      <c r="P897" s="44"/>
    </row>
    <row r="898" spans="1:16" ht="84.95" customHeight="1" x14ac:dyDescent="0.25">
      <c r="A898" s="41"/>
      <c r="B898" s="47"/>
      <c r="C898" s="46"/>
      <c r="D898" s="46"/>
      <c r="E898" s="46"/>
      <c r="F898" s="46"/>
      <c r="G898" s="46"/>
      <c r="H898" s="46"/>
      <c r="I898" s="26" t="str">
        <f t="shared" si="13"/>
        <v/>
      </c>
      <c r="J898" s="46"/>
      <c r="K898" s="46"/>
      <c r="L898" s="46"/>
      <c r="M898" s="46"/>
      <c r="N898" s="46"/>
      <c r="O898" s="46"/>
      <c r="P898" s="44"/>
    </row>
    <row r="899" spans="1:16" ht="84.95" customHeight="1" x14ac:dyDescent="0.25">
      <c r="A899" s="41"/>
      <c r="B899" s="47"/>
      <c r="C899" s="46"/>
      <c r="D899" s="46"/>
      <c r="E899" s="46"/>
      <c r="F899" s="46"/>
      <c r="G899" s="46"/>
      <c r="H899" s="46"/>
      <c r="I899" s="26" t="str">
        <f t="shared" si="13"/>
        <v/>
      </c>
      <c r="J899" s="46"/>
      <c r="K899" s="46"/>
      <c r="L899" s="46"/>
      <c r="M899" s="46"/>
      <c r="N899" s="46"/>
      <c r="O899" s="46"/>
      <c r="P899" s="44"/>
    </row>
    <row r="900" spans="1:16" ht="84.95" customHeight="1" x14ac:dyDescent="0.25">
      <c r="A900" s="41"/>
      <c r="B900" s="47"/>
      <c r="C900" s="46"/>
      <c r="D900" s="46"/>
      <c r="E900" s="46"/>
      <c r="F900" s="46"/>
      <c r="G900" s="46"/>
      <c r="H900" s="46"/>
      <c r="I900" s="26" t="str">
        <f t="shared" si="13"/>
        <v/>
      </c>
      <c r="J900" s="46"/>
      <c r="K900" s="46"/>
      <c r="L900" s="46"/>
      <c r="M900" s="46"/>
      <c r="N900" s="46"/>
      <c r="O900" s="46"/>
      <c r="P900" s="44"/>
    </row>
    <row r="901" spans="1:16" ht="84.95" customHeight="1" x14ac:dyDescent="0.25">
      <c r="A901" s="41"/>
      <c r="B901" s="47"/>
      <c r="C901" s="46"/>
      <c r="D901" s="46"/>
      <c r="E901" s="46"/>
      <c r="F901" s="46"/>
      <c r="G901" s="46"/>
      <c r="H901" s="46"/>
      <c r="I901" s="26" t="str">
        <f t="shared" si="13"/>
        <v/>
      </c>
      <c r="J901" s="46"/>
      <c r="K901" s="46"/>
      <c r="L901" s="46"/>
      <c r="M901" s="46"/>
      <c r="N901" s="46"/>
      <c r="O901" s="46"/>
      <c r="P901" s="44"/>
    </row>
    <row r="902" spans="1:16" ht="84.95" customHeight="1" x14ac:dyDescent="0.25">
      <c r="A902" s="41"/>
      <c r="B902" s="47"/>
      <c r="C902" s="46"/>
      <c r="D902" s="46"/>
      <c r="E902" s="46"/>
      <c r="F902" s="46"/>
      <c r="G902" s="46"/>
      <c r="H902" s="46"/>
      <c r="I902" s="26" t="str">
        <f t="shared" si="13"/>
        <v/>
      </c>
      <c r="J902" s="46"/>
      <c r="K902" s="46"/>
      <c r="L902" s="46"/>
      <c r="M902" s="46"/>
      <c r="N902" s="46"/>
      <c r="O902" s="46"/>
      <c r="P902" s="44"/>
    </row>
    <row r="903" spans="1:16" ht="84.95" customHeight="1" x14ac:dyDescent="0.25">
      <c r="A903" s="41"/>
      <c r="B903" s="47"/>
      <c r="C903" s="46"/>
      <c r="D903" s="46"/>
      <c r="E903" s="46"/>
      <c r="F903" s="46"/>
      <c r="G903" s="46"/>
      <c r="H903" s="46"/>
      <c r="I903" s="26" t="str">
        <f t="shared" si="13"/>
        <v/>
      </c>
      <c r="J903" s="46"/>
      <c r="K903" s="46"/>
      <c r="L903" s="46"/>
      <c r="M903" s="46"/>
      <c r="N903" s="46"/>
      <c r="O903" s="46"/>
      <c r="P903" s="44"/>
    </row>
    <row r="904" spans="1:16" ht="84.95" customHeight="1" x14ac:dyDescent="0.25">
      <c r="A904" s="41"/>
      <c r="B904" s="47"/>
      <c r="C904" s="46"/>
      <c r="D904" s="46"/>
      <c r="E904" s="46"/>
      <c r="F904" s="46"/>
      <c r="G904" s="46"/>
      <c r="H904" s="46"/>
      <c r="I904" s="26" t="str">
        <f t="shared" si="13"/>
        <v/>
      </c>
      <c r="J904" s="46"/>
      <c r="K904" s="46"/>
      <c r="L904" s="46"/>
      <c r="M904" s="46"/>
      <c r="N904" s="46"/>
      <c r="O904" s="46"/>
      <c r="P904" s="44"/>
    </row>
    <row r="905" spans="1:16" ht="84.95" customHeight="1" x14ac:dyDescent="0.25">
      <c r="A905" s="41"/>
      <c r="B905" s="47"/>
      <c r="C905" s="46"/>
      <c r="D905" s="46"/>
      <c r="E905" s="46"/>
      <c r="F905" s="46"/>
      <c r="G905" s="46"/>
      <c r="H905" s="46"/>
      <c r="I905" s="26" t="str">
        <f t="shared" ref="I905:I968" si="14">IFERROR(IF(LEFT(G905,1)*LEFT(H905,1)=0,"",IF(LEFT(G905,1)*LEFT(H905,1)&lt;9,"Pouco crítico",IF(AND(LEFT(G905,1)*LEFT(H905,1)&gt;8,LEFT(G905,1)*LEFT(H905,1)&lt;28),"Crítico","Muito crítico"))),"")</f>
        <v/>
      </c>
      <c r="J905" s="46"/>
      <c r="K905" s="46"/>
      <c r="L905" s="46"/>
      <c r="M905" s="46"/>
      <c r="N905" s="46"/>
      <c r="O905" s="46"/>
      <c r="P905" s="44"/>
    </row>
    <row r="906" spans="1:16" ht="84.95" customHeight="1" x14ac:dyDescent="0.25">
      <c r="A906" s="41"/>
      <c r="B906" s="47"/>
      <c r="C906" s="46"/>
      <c r="D906" s="46"/>
      <c r="E906" s="46"/>
      <c r="F906" s="46"/>
      <c r="G906" s="46"/>
      <c r="H906" s="46"/>
      <c r="I906" s="26" t="str">
        <f t="shared" si="14"/>
        <v/>
      </c>
      <c r="J906" s="46"/>
      <c r="K906" s="46"/>
      <c r="L906" s="46"/>
      <c r="M906" s="46"/>
      <c r="N906" s="46"/>
      <c r="O906" s="46"/>
      <c r="P906" s="44"/>
    </row>
    <row r="907" spans="1:16" ht="84.95" customHeight="1" x14ac:dyDescent="0.25">
      <c r="A907" s="41"/>
      <c r="B907" s="47"/>
      <c r="C907" s="46"/>
      <c r="D907" s="46"/>
      <c r="E907" s="46"/>
      <c r="F907" s="46"/>
      <c r="G907" s="46"/>
      <c r="H907" s="46"/>
      <c r="I907" s="26" t="str">
        <f t="shared" si="14"/>
        <v/>
      </c>
      <c r="J907" s="46"/>
      <c r="K907" s="46"/>
      <c r="L907" s="46"/>
      <c r="M907" s="46"/>
      <c r="N907" s="46"/>
      <c r="O907" s="46"/>
      <c r="P907" s="44"/>
    </row>
    <row r="908" spans="1:16" ht="84.95" customHeight="1" x14ac:dyDescent="0.25">
      <c r="A908" s="41"/>
      <c r="B908" s="47"/>
      <c r="C908" s="46"/>
      <c r="D908" s="46"/>
      <c r="E908" s="46"/>
      <c r="F908" s="46"/>
      <c r="G908" s="46"/>
      <c r="H908" s="46"/>
      <c r="I908" s="26" t="str">
        <f t="shared" si="14"/>
        <v/>
      </c>
      <c r="J908" s="46"/>
      <c r="K908" s="46"/>
      <c r="L908" s="46"/>
      <c r="M908" s="46"/>
      <c r="N908" s="46"/>
      <c r="O908" s="46"/>
      <c r="P908" s="44"/>
    </row>
    <row r="909" spans="1:16" ht="84.95" customHeight="1" x14ac:dyDescent="0.25">
      <c r="A909" s="41"/>
      <c r="B909" s="47"/>
      <c r="C909" s="46"/>
      <c r="D909" s="46"/>
      <c r="E909" s="46"/>
      <c r="F909" s="46"/>
      <c r="G909" s="46"/>
      <c r="H909" s="46"/>
      <c r="I909" s="26" t="str">
        <f t="shared" si="14"/>
        <v/>
      </c>
      <c r="J909" s="46"/>
      <c r="K909" s="46"/>
      <c r="L909" s="46"/>
      <c r="M909" s="46"/>
      <c r="N909" s="46"/>
      <c r="O909" s="46"/>
      <c r="P909" s="44"/>
    </row>
    <row r="910" spans="1:16" ht="84.95" customHeight="1" x14ac:dyDescent="0.25">
      <c r="A910" s="41"/>
      <c r="B910" s="47"/>
      <c r="C910" s="46"/>
      <c r="D910" s="46"/>
      <c r="E910" s="46"/>
      <c r="F910" s="46"/>
      <c r="G910" s="46"/>
      <c r="H910" s="46"/>
      <c r="I910" s="26" t="str">
        <f t="shared" si="14"/>
        <v/>
      </c>
      <c r="J910" s="46"/>
      <c r="K910" s="46"/>
      <c r="L910" s="46"/>
      <c r="M910" s="46"/>
      <c r="N910" s="46"/>
      <c r="O910" s="46"/>
      <c r="P910" s="44"/>
    </row>
    <row r="911" spans="1:16" ht="84.95" customHeight="1" x14ac:dyDescent="0.25">
      <c r="A911" s="41"/>
      <c r="B911" s="47"/>
      <c r="C911" s="46"/>
      <c r="D911" s="46"/>
      <c r="E911" s="46"/>
      <c r="F911" s="46"/>
      <c r="G911" s="46"/>
      <c r="H911" s="46"/>
      <c r="I911" s="26" t="str">
        <f t="shared" si="14"/>
        <v/>
      </c>
      <c r="J911" s="46"/>
      <c r="K911" s="46"/>
      <c r="L911" s="46"/>
      <c r="M911" s="46"/>
      <c r="N911" s="46"/>
      <c r="O911" s="46"/>
      <c r="P911" s="44"/>
    </row>
    <row r="912" spans="1:16" ht="84.95" customHeight="1" x14ac:dyDescent="0.25">
      <c r="A912" s="41"/>
      <c r="B912" s="47"/>
      <c r="C912" s="46"/>
      <c r="D912" s="46"/>
      <c r="E912" s="46"/>
      <c r="F912" s="46"/>
      <c r="G912" s="46"/>
      <c r="H912" s="46"/>
      <c r="I912" s="26" t="str">
        <f t="shared" si="14"/>
        <v/>
      </c>
      <c r="J912" s="46"/>
      <c r="K912" s="46"/>
      <c r="L912" s="46"/>
      <c r="M912" s="46"/>
      <c r="N912" s="46"/>
      <c r="O912" s="46"/>
      <c r="P912" s="44"/>
    </row>
    <row r="913" spans="1:16" ht="84.95" customHeight="1" x14ac:dyDescent="0.25">
      <c r="A913" s="41"/>
      <c r="B913" s="47"/>
      <c r="C913" s="46"/>
      <c r="D913" s="46"/>
      <c r="E913" s="46"/>
      <c r="F913" s="46"/>
      <c r="G913" s="46"/>
      <c r="H913" s="46"/>
      <c r="I913" s="26" t="str">
        <f t="shared" si="14"/>
        <v/>
      </c>
      <c r="J913" s="46"/>
      <c r="K913" s="46"/>
      <c r="L913" s="46"/>
      <c r="M913" s="46"/>
      <c r="N913" s="46"/>
      <c r="O913" s="46"/>
      <c r="P913" s="44"/>
    </row>
    <row r="914" spans="1:16" ht="84.95" customHeight="1" x14ac:dyDescent="0.25">
      <c r="A914" s="41"/>
      <c r="B914" s="47"/>
      <c r="C914" s="46"/>
      <c r="D914" s="46"/>
      <c r="E914" s="46"/>
      <c r="F914" s="46"/>
      <c r="G914" s="46"/>
      <c r="H914" s="46"/>
      <c r="I914" s="26" t="str">
        <f t="shared" si="14"/>
        <v/>
      </c>
      <c r="J914" s="46"/>
      <c r="K914" s="46"/>
      <c r="L914" s="46"/>
      <c r="M914" s="46"/>
      <c r="N914" s="46"/>
      <c r="O914" s="46"/>
      <c r="P914" s="44"/>
    </row>
    <row r="915" spans="1:16" ht="84.95" customHeight="1" x14ac:dyDescent="0.25">
      <c r="A915" s="41"/>
      <c r="B915" s="47"/>
      <c r="C915" s="46"/>
      <c r="D915" s="46"/>
      <c r="E915" s="46"/>
      <c r="F915" s="46"/>
      <c r="G915" s="46"/>
      <c r="H915" s="46"/>
      <c r="I915" s="26" t="str">
        <f t="shared" si="14"/>
        <v/>
      </c>
      <c r="J915" s="46"/>
      <c r="K915" s="46"/>
      <c r="L915" s="46"/>
      <c r="M915" s="46"/>
      <c r="N915" s="46"/>
      <c r="O915" s="46"/>
      <c r="P915" s="44"/>
    </row>
    <row r="916" spans="1:16" ht="84.95" customHeight="1" x14ac:dyDescent="0.25">
      <c r="A916" s="41"/>
      <c r="B916" s="47"/>
      <c r="C916" s="46"/>
      <c r="D916" s="46"/>
      <c r="E916" s="46"/>
      <c r="F916" s="46"/>
      <c r="G916" s="46"/>
      <c r="H916" s="46"/>
      <c r="I916" s="26" t="str">
        <f t="shared" si="14"/>
        <v/>
      </c>
      <c r="J916" s="46"/>
      <c r="K916" s="46"/>
      <c r="L916" s="46"/>
      <c r="M916" s="46"/>
      <c r="N916" s="46"/>
      <c r="O916" s="46"/>
      <c r="P916" s="44"/>
    </row>
    <row r="917" spans="1:16" ht="84.95" customHeight="1" x14ac:dyDescent="0.25">
      <c r="A917" s="41"/>
      <c r="B917" s="47"/>
      <c r="C917" s="46"/>
      <c r="D917" s="46"/>
      <c r="E917" s="46"/>
      <c r="F917" s="46"/>
      <c r="G917" s="46"/>
      <c r="H917" s="46"/>
      <c r="I917" s="26" t="str">
        <f t="shared" si="14"/>
        <v/>
      </c>
      <c r="J917" s="46"/>
      <c r="K917" s="46"/>
      <c r="L917" s="46"/>
      <c r="M917" s="46"/>
      <c r="N917" s="46"/>
      <c r="O917" s="46"/>
      <c r="P917" s="44"/>
    </row>
    <row r="918" spans="1:16" ht="84.95" customHeight="1" x14ac:dyDescent="0.25">
      <c r="A918" s="41"/>
      <c r="B918" s="47"/>
      <c r="C918" s="46"/>
      <c r="D918" s="46"/>
      <c r="E918" s="46"/>
      <c r="F918" s="46"/>
      <c r="G918" s="46"/>
      <c r="H918" s="46"/>
      <c r="I918" s="26" t="str">
        <f t="shared" si="14"/>
        <v/>
      </c>
      <c r="J918" s="46"/>
      <c r="K918" s="46"/>
      <c r="L918" s="46"/>
      <c r="M918" s="46"/>
      <c r="N918" s="46"/>
      <c r="O918" s="46"/>
      <c r="P918" s="44"/>
    </row>
    <row r="919" spans="1:16" ht="84.95" customHeight="1" x14ac:dyDescent="0.25">
      <c r="A919" s="41"/>
      <c r="B919" s="47"/>
      <c r="C919" s="46"/>
      <c r="D919" s="46"/>
      <c r="E919" s="46"/>
      <c r="F919" s="46"/>
      <c r="G919" s="46"/>
      <c r="H919" s="46"/>
      <c r="I919" s="26" t="str">
        <f t="shared" si="14"/>
        <v/>
      </c>
      <c r="J919" s="46"/>
      <c r="K919" s="46"/>
      <c r="L919" s="46"/>
      <c r="M919" s="46"/>
      <c r="N919" s="46"/>
      <c r="O919" s="46"/>
      <c r="P919" s="44"/>
    </row>
    <row r="920" spans="1:16" ht="84.95" customHeight="1" x14ac:dyDescent="0.25">
      <c r="A920" s="41"/>
      <c r="B920" s="47"/>
      <c r="C920" s="46"/>
      <c r="D920" s="46"/>
      <c r="E920" s="46"/>
      <c r="F920" s="46"/>
      <c r="G920" s="46"/>
      <c r="H920" s="46"/>
      <c r="I920" s="26" t="str">
        <f t="shared" si="14"/>
        <v/>
      </c>
      <c r="J920" s="46"/>
      <c r="K920" s="46"/>
      <c r="L920" s="46"/>
      <c r="M920" s="46"/>
      <c r="N920" s="46"/>
      <c r="O920" s="46"/>
      <c r="P920" s="44"/>
    </row>
    <row r="921" spans="1:16" ht="84.95" customHeight="1" x14ac:dyDescent="0.25">
      <c r="A921" s="41"/>
      <c r="B921" s="47"/>
      <c r="C921" s="46"/>
      <c r="D921" s="46"/>
      <c r="E921" s="46"/>
      <c r="F921" s="46"/>
      <c r="G921" s="46"/>
      <c r="H921" s="46"/>
      <c r="I921" s="26" t="str">
        <f t="shared" si="14"/>
        <v/>
      </c>
      <c r="J921" s="46"/>
      <c r="K921" s="46"/>
      <c r="L921" s="46"/>
      <c r="M921" s="46"/>
      <c r="N921" s="46"/>
      <c r="O921" s="46"/>
      <c r="P921" s="44"/>
    </row>
    <row r="922" spans="1:16" ht="84.95" customHeight="1" x14ac:dyDescent="0.25">
      <c r="A922" s="41"/>
      <c r="B922" s="47"/>
      <c r="C922" s="46"/>
      <c r="D922" s="46"/>
      <c r="E922" s="46"/>
      <c r="F922" s="46"/>
      <c r="G922" s="46"/>
      <c r="H922" s="46"/>
      <c r="I922" s="26" t="str">
        <f t="shared" si="14"/>
        <v/>
      </c>
      <c r="J922" s="46"/>
      <c r="K922" s="46"/>
      <c r="L922" s="46"/>
      <c r="M922" s="46"/>
      <c r="N922" s="46"/>
      <c r="O922" s="46"/>
      <c r="P922" s="44"/>
    </row>
    <row r="923" spans="1:16" ht="84.95" customHeight="1" x14ac:dyDescent="0.25">
      <c r="A923" s="41"/>
      <c r="B923" s="47"/>
      <c r="C923" s="46"/>
      <c r="D923" s="46"/>
      <c r="E923" s="46"/>
      <c r="F923" s="46"/>
      <c r="G923" s="46"/>
      <c r="H923" s="46"/>
      <c r="I923" s="26" t="str">
        <f t="shared" si="14"/>
        <v/>
      </c>
      <c r="J923" s="46"/>
      <c r="K923" s="46"/>
      <c r="L923" s="46"/>
      <c r="M923" s="46"/>
      <c r="N923" s="46"/>
      <c r="O923" s="46"/>
      <c r="P923" s="44"/>
    </row>
    <row r="924" spans="1:16" ht="84.95" customHeight="1" x14ac:dyDescent="0.25">
      <c r="A924" s="41"/>
      <c r="B924" s="47"/>
      <c r="C924" s="46"/>
      <c r="D924" s="46"/>
      <c r="E924" s="46"/>
      <c r="F924" s="46"/>
      <c r="G924" s="46"/>
      <c r="H924" s="46"/>
      <c r="I924" s="26" t="str">
        <f t="shared" si="14"/>
        <v/>
      </c>
      <c r="J924" s="46"/>
      <c r="K924" s="46"/>
      <c r="L924" s="46"/>
      <c r="M924" s="46"/>
      <c r="N924" s="46"/>
      <c r="O924" s="46"/>
      <c r="P924" s="44"/>
    </row>
    <row r="925" spans="1:16" ht="84.95" customHeight="1" x14ac:dyDescent="0.25">
      <c r="A925" s="41"/>
      <c r="B925" s="47"/>
      <c r="C925" s="46"/>
      <c r="D925" s="46"/>
      <c r="E925" s="46"/>
      <c r="F925" s="46"/>
      <c r="G925" s="46"/>
      <c r="H925" s="46"/>
      <c r="I925" s="26" t="str">
        <f t="shared" si="14"/>
        <v/>
      </c>
      <c r="J925" s="46"/>
      <c r="K925" s="46"/>
      <c r="L925" s="46"/>
      <c r="M925" s="46"/>
      <c r="N925" s="46"/>
      <c r="O925" s="46"/>
      <c r="P925" s="44"/>
    </row>
    <row r="926" spans="1:16" ht="84.95" customHeight="1" x14ac:dyDescent="0.25">
      <c r="A926" s="41"/>
      <c r="B926" s="47"/>
      <c r="C926" s="46"/>
      <c r="D926" s="46"/>
      <c r="E926" s="46"/>
      <c r="F926" s="46"/>
      <c r="G926" s="46"/>
      <c r="H926" s="46"/>
      <c r="I926" s="26" t="str">
        <f t="shared" si="14"/>
        <v/>
      </c>
      <c r="J926" s="46"/>
      <c r="K926" s="46"/>
      <c r="L926" s="46"/>
      <c r="M926" s="46"/>
      <c r="N926" s="46"/>
      <c r="O926" s="46"/>
      <c r="P926" s="44"/>
    </row>
    <row r="927" spans="1:16" ht="84.95" customHeight="1" x14ac:dyDescent="0.25">
      <c r="A927" s="41"/>
      <c r="B927" s="47"/>
      <c r="C927" s="46"/>
      <c r="D927" s="46"/>
      <c r="E927" s="46"/>
      <c r="F927" s="46"/>
      <c r="G927" s="46"/>
      <c r="H927" s="46"/>
      <c r="I927" s="26" t="str">
        <f t="shared" si="14"/>
        <v/>
      </c>
      <c r="J927" s="46"/>
      <c r="K927" s="46"/>
      <c r="L927" s="46"/>
      <c r="M927" s="46"/>
      <c r="N927" s="46"/>
      <c r="O927" s="46"/>
      <c r="P927" s="44"/>
    </row>
    <row r="928" spans="1:16" ht="84.95" customHeight="1" x14ac:dyDescent="0.25">
      <c r="A928" s="41"/>
      <c r="B928" s="47"/>
      <c r="C928" s="46"/>
      <c r="D928" s="46"/>
      <c r="E928" s="46"/>
      <c r="F928" s="46"/>
      <c r="G928" s="46"/>
      <c r="H928" s="46"/>
      <c r="I928" s="26" t="str">
        <f t="shared" si="14"/>
        <v/>
      </c>
      <c r="J928" s="46"/>
      <c r="K928" s="46"/>
      <c r="L928" s="46"/>
      <c r="M928" s="46"/>
      <c r="N928" s="46"/>
      <c r="O928" s="46"/>
      <c r="P928" s="44"/>
    </row>
    <row r="929" spans="1:16" ht="84.95" customHeight="1" x14ac:dyDescent="0.25">
      <c r="A929" s="41"/>
      <c r="B929" s="47"/>
      <c r="C929" s="46"/>
      <c r="D929" s="46"/>
      <c r="E929" s="46"/>
      <c r="F929" s="46"/>
      <c r="G929" s="46"/>
      <c r="H929" s="46"/>
      <c r="I929" s="26" t="str">
        <f t="shared" si="14"/>
        <v/>
      </c>
      <c r="J929" s="46"/>
      <c r="K929" s="46"/>
      <c r="L929" s="46"/>
      <c r="M929" s="46"/>
      <c r="N929" s="46"/>
      <c r="O929" s="46"/>
      <c r="P929" s="44"/>
    </row>
    <row r="930" spans="1:16" ht="84.95" customHeight="1" x14ac:dyDescent="0.25">
      <c r="A930" s="41"/>
      <c r="B930" s="47"/>
      <c r="C930" s="46"/>
      <c r="D930" s="46"/>
      <c r="E930" s="46"/>
      <c r="F930" s="46"/>
      <c r="G930" s="46"/>
      <c r="H930" s="46"/>
      <c r="I930" s="26" t="str">
        <f t="shared" si="14"/>
        <v/>
      </c>
      <c r="J930" s="46"/>
      <c r="K930" s="46"/>
      <c r="L930" s="46"/>
      <c r="M930" s="46"/>
      <c r="N930" s="46"/>
      <c r="O930" s="46"/>
      <c r="P930" s="44"/>
    </row>
    <row r="931" spans="1:16" ht="84.95" customHeight="1" x14ac:dyDescent="0.25">
      <c r="A931" s="41"/>
      <c r="B931" s="47"/>
      <c r="C931" s="46"/>
      <c r="D931" s="46"/>
      <c r="E931" s="46"/>
      <c r="F931" s="46"/>
      <c r="G931" s="46"/>
      <c r="H931" s="46"/>
      <c r="I931" s="26" t="str">
        <f t="shared" si="14"/>
        <v/>
      </c>
      <c r="J931" s="46"/>
      <c r="K931" s="46"/>
      <c r="L931" s="46"/>
      <c r="M931" s="46"/>
      <c r="N931" s="46"/>
      <c r="O931" s="46"/>
      <c r="P931" s="44"/>
    </row>
    <row r="932" spans="1:16" ht="84.95" customHeight="1" x14ac:dyDescent="0.25">
      <c r="A932" s="41"/>
      <c r="B932" s="47"/>
      <c r="C932" s="46"/>
      <c r="D932" s="46"/>
      <c r="E932" s="46"/>
      <c r="F932" s="46"/>
      <c r="G932" s="46"/>
      <c r="H932" s="46"/>
      <c r="I932" s="26" t="str">
        <f t="shared" si="14"/>
        <v/>
      </c>
      <c r="J932" s="46"/>
      <c r="K932" s="46"/>
      <c r="L932" s="46"/>
      <c r="M932" s="46"/>
      <c r="N932" s="46"/>
      <c r="O932" s="46"/>
      <c r="P932" s="44"/>
    </row>
    <row r="933" spans="1:16" ht="84.95" customHeight="1" x14ac:dyDescent="0.25">
      <c r="A933" s="41"/>
      <c r="B933" s="47"/>
      <c r="C933" s="46"/>
      <c r="D933" s="46"/>
      <c r="E933" s="46"/>
      <c r="F933" s="46"/>
      <c r="G933" s="46"/>
      <c r="H933" s="46"/>
      <c r="I933" s="26" t="str">
        <f t="shared" si="14"/>
        <v/>
      </c>
      <c r="J933" s="46"/>
      <c r="K933" s="46"/>
      <c r="L933" s="46"/>
      <c r="M933" s="46"/>
      <c r="N933" s="46"/>
      <c r="O933" s="46"/>
      <c r="P933" s="44"/>
    </row>
    <row r="934" spans="1:16" ht="84.95" customHeight="1" x14ac:dyDescent="0.25">
      <c r="A934" s="41"/>
      <c r="B934" s="47"/>
      <c r="C934" s="46"/>
      <c r="D934" s="46"/>
      <c r="E934" s="46"/>
      <c r="F934" s="46"/>
      <c r="G934" s="46"/>
      <c r="H934" s="46"/>
      <c r="I934" s="26" t="str">
        <f t="shared" si="14"/>
        <v/>
      </c>
      <c r="J934" s="46"/>
      <c r="K934" s="46"/>
      <c r="L934" s="46"/>
      <c r="M934" s="46"/>
      <c r="N934" s="46"/>
      <c r="O934" s="46"/>
      <c r="P934" s="44"/>
    </row>
    <row r="935" spans="1:16" ht="84.95" customHeight="1" x14ac:dyDescent="0.25">
      <c r="A935" s="41"/>
      <c r="B935" s="47"/>
      <c r="C935" s="46"/>
      <c r="D935" s="46"/>
      <c r="E935" s="46"/>
      <c r="F935" s="46"/>
      <c r="G935" s="46"/>
      <c r="H935" s="46"/>
      <c r="I935" s="26" t="str">
        <f t="shared" si="14"/>
        <v/>
      </c>
      <c r="J935" s="46"/>
      <c r="K935" s="46"/>
      <c r="L935" s="46"/>
      <c r="M935" s="46"/>
      <c r="N935" s="46"/>
      <c r="O935" s="46"/>
      <c r="P935" s="44"/>
    </row>
    <row r="936" spans="1:16" ht="84.95" customHeight="1" x14ac:dyDescent="0.25">
      <c r="A936" s="41"/>
      <c r="B936" s="47"/>
      <c r="C936" s="46"/>
      <c r="D936" s="46"/>
      <c r="E936" s="46"/>
      <c r="F936" s="46"/>
      <c r="G936" s="46"/>
      <c r="H936" s="46"/>
      <c r="I936" s="26" t="str">
        <f t="shared" si="14"/>
        <v/>
      </c>
      <c r="J936" s="46"/>
      <c r="K936" s="46"/>
      <c r="L936" s="46"/>
      <c r="M936" s="46"/>
      <c r="N936" s="46"/>
      <c r="O936" s="46"/>
      <c r="P936" s="44"/>
    </row>
    <row r="937" spans="1:16" ht="84.95" customHeight="1" x14ac:dyDescent="0.25">
      <c r="A937" s="41"/>
      <c r="B937" s="47"/>
      <c r="C937" s="46"/>
      <c r="D937" s="46"/>
      <c r="E937" s="46"/>
      <c r="F937" s="46"/>
      <c r="G937" s="46"/>
      <c r="H937" s="46"/>
      <c r="I937" s="26" t="str">
        <f t="shared" si="14"/>
        <v/>
      </c>
      <c r="J937" s="46"/>
      <c r="K937" s="46"/>
      <c r="L937" s="46"/>
      <c r="M937" s="46"/>
      <c r="N937" s="46"/>
      <c r="O937" s="46"/>
      <c r="P937" s="44"/>
    </row>
    <row r="938" spans="1:16" ht="84.95" customHeight="1" x14ac:dyDescent="0.25">
      <c r="A938" s="41"/>
      <c r="B938" s="47"/>
      <c r="C938" s="46"/>
      <c r="D938" s="46"/>
      <c r="E938" s="46"/>
      <c r="F938" s="46"/>
      <c r="G938" s="46"/>
      <c r="H938" s="46"/>
      <c r="I938" s="26" t="str">
        <f t="shared" si="14"/>
        <v/>
      </c>
      <c r="J938" s="46"/>
      <c r="K938" s="46"/>
      <c r="L938" s="46"/>
      <c r="M938" s="46"/>
      <c r="N938" s="46"/>
      <c r="O938" s="46"/>
      <c r="P938" s="44"/>
    </row>
    <row r="939" spans="1:16" ht="84.95" customHeight="1" x14ac:dyDescent="0.25">
      <c r="A939" s="41"/>
      <c r="B939" s="47"/>
      <c r="C939" s="46"/>
      <c r="D939" s="46"/>
      <c r="E939" s="46"/>
      <c r="F939" s="46"/>
      <c r="G939" s="46"/>
      <c r="H939" s="46"/>
      <c r="I939" s="26" t="str">
        <f t="shared" si="14"/>
        <v/>
      </c>
      <c r="J939" s="46"/>
      <c r="K939" s="46"/>
      <c r="L939" s="46"/>
      <c r="M939" s="46"/>
      <c r="N939" s="46"/>
      <c r="O939" s="46"/>
      <c r="P939" s="44"/>
    </row>
    <row r="940" spans="1:16" ht="84.95" customHeight="1" x14ac:dyDescent="0.25">
      <c r="A940" s="41"/>
      <c r="B940" s="47"/>
      <c r="C940" s="46"/>
      <c r="D940" s="46"/>
      <c r="E940" s="46"/>
      <c r="F940" s="46"/>
      <c r="G940" s="46"/>
      <c r="H940" s="46"/>
      <c r="I940" s="26" t="str">
        <f t="shared" si="14"/>
        <v/>
      </c>
      <c r="J940" s="46"/>
      <c r="K940" s="46"/>
      <c r="L940" s="46"/>
      <c r="M940" s="46"/>
      <c r="N940" s="46"/>
      <c r="O940" s="46"/>
      <c r="P940" s="44"/>
    </row>
    <row r="941" spans="1:16" ht="84.95" customHeight="1" x14ac:dyDescent="0.25">
      <c r="A941" s="41"/>
      <c r="B941" s="47"/>
      <c r="C941" s="46"/>
      <c r="D941" s="46"/>
      <c r="E941" s="46"/>
      <c r="F941" s="46"/>
      <c r="G941" s="46"/>
      <c r="H941" s="46"/>
      <c r="I941" s="26" t="str">
        <f t="shared" si="14"/>
        <v/>
      </c>
      <c r="J941" s="46"/>
      <c r="K941" s="46"/>
      <c r="L941" s="46"/>
      <c r="M941" s="46"/>
      <c r="N941" s="46"/>
      <c r="O941" s="46"/>
      <c r="P941" s="44"/>
    </row>
    <row r="942" spans="1:16" ht="84.95" customHeight="1" x14ac:dyDescent="0.25">
      <c r="A942" s="41"/>
      <c r="B942" s="47"/>
      <c r="C942" s="46"/>
      <c r="D942" s="46"/>
      <c r="E942" s="46"/>
      <c r="F942" s="46"/>
      <c r="G942" s="46"/>
      <c r="H942" s="46"/>
      <c r="I942" s="26" t="str">
        <f t="shared" si="14"/>
        <v/>
      </c>
      <c r="J942" s="46"/>
      <c r="K942" s="46"/>
      <c r="L942" s="46"/>
      <c r="M942" s="46"/>
      <c r="N942" s="46"/>
      <c r="O942" s="46"/>
      <c r="P942" s="44"/>
    </row>
    <row r="943" spans="1:16" ht="84.95" customHeight="1" x14ac:dyDescent="0.25">
      <c r="A943" s="41"/>
      <c r="B943" s="47"/>
      <c r="C943" s="46"/>
      <c r="D943" s="46"/>
      <c r="E943" s="46"/>
      <c r="F943" s="46"/>
      <c r="G943" s="46"/>
      <c r="H943" s="46"/>
      <c r="I943" s="26" t="str">
        <f t="shared" si="14"/>
        <v/>
      </c>
      <c r="J943" s="46"/>
      <c r="K943" s="46"/>
      <c r="L943" s="46"/>
      <c r="M943" s="46"/>
      <c r="N943" s="46"/>
      <c r="O943" s="46"/>
      <c r="P943" s="44"/>
    </row>
    <row r="944" spans="1:16" ht="84.95" customHeight="1" x14ac:dyDescent="0.25">
      <c r="A944" s="41"/>
      <c r="B944" s="47"/>
      <c r="C944" s="46"/>
      <c r="D944" s="46"/>
      <c r="E944" s="46"/>
      <c r="F944" s="46"/>
      <c r="G944" s="46"/>
      <c r="H944" s="46"/>
      <c r="I944" s="26" t="str">
        <f t="shared" si="14"/>
        <v/>
      </c>
      <c r="J944" s="46"/>
      <c r="K944" s="46"/>
      <c r="L944" s="46"/>
      <c r="M944" s="46"/>
      <c r="N944" s="46"/>
      <c r="O944" s="46"/>
      <c r="P944" s="44"/>
    </row>
    <row r="945" spans="1:16" ht="84.95" customHeight="1" x14ac:dyDescent="0.25">
      <c r="A945" s="41"/>
      <c r="B945" s="47"/>
      <c r="C945" s="46"/>
      <c r="D945" s="46"/>
      <c r="E945" s="46"/>
      <c r="F945" s="46"/>
      <c r="G945" s="46"/>
      <c r="H945" s="46"/>
      <c r="I945" s="26" t="str">
        <f t="shared" si="14"/>
        <v/>
      </c>
      <c r="J945" s="46"/>
      <c r="K945" s="46"/>
      <c r="L945" s="46"/>
      <c r="M945" s="46"/>
      <c r="N945" s="46"/>
      <c r="O945" s="46"/>
      <c r="P945" s="44"/>
    </row>
    <row r="946" spans="1:16" ht="84.95" customHeight="1" x14ac:dyDescent="0.25">
      <c r="A946" s="41"/>
      <c r="B946" s="47"/>
      <c r="C946" s="46"/>
      <c r="D946" s="46"/>
      <c r="E946" s="46"/>
      <c r="F946" s="46"/>
      <c r="G946" s="46"/>
      <c r="H946" s="46"/>
      <c r="I946" s="26" t="str">
        <f t="shared" si="14"/>
        <v/>
      </c>
      <c r="J946" s="46"/>
      <c r="K946" s="46"/>
      <c r="L946" s="46"/>
      <c r="M946" s="46"/>
      <c r="N946" s="46"/>
      <c r="O946" s="46"/>
      <c r="P946" s="44"/>
    </row>
    <row r="947" spans="1:16" ht="84.95" customHeight="1" x14ac:dyDescent="0.25">
      <c r="A947" s="41"/>
      <c r="B947" s="47"/>
      <c r="C947" s="46"/>
      <c r="D947" s="46"/>
      <c r="E947" s="46"/>
      <c r="F947" s="46"/>
      <c r="G947" s="46"/>
      <c r="H947" s="46"/>
      <c r="I947" s="26" t="str">
        <f t="shared" si="14"/>
        <v/>
      </c>
      <c r="J947" s="46"/>
      <c r="K947" s="46"/>
      <c r="L947" s="46"/>
      <c r="M947" s="46"/>
      <c r="N947" s="46"/>
      <c r="O947" s="46"/>
      <c r="P947" s="44"/>
    </row>
    <row r="948" spans="1:16" ht="84.95" customHeight="1" x14ac:dyDescent="0.25">
      <c r="A948" s="41"/>
      <c r="B948" s="47"/>
      <c r="C948" s="46"/>
      <c r="D948" s="46"/>
      <c r="E948" s="46"/>
      <c r="F948" s="46"/>
      <c r="G948" s="46"/>
      <c r="H948" s="46"/>
      <c r="I948" s="26" t="str">
        <f t="shared" si="14"/>
        <v/>
      </c>
      <c r="J948" s="46"/>
      <c r="K948" s="46"/>
      <c r="L948" s="46"/>
      <c r="M948" s="46"/>
      <c r="N948" s="46"/>
      <c r="O948" s="46"/>
      <c r="P948" s="44"/>
    </row>
    <row r="949" spans="1:16" ht="84.95" customHeight="1" x14ac:dyDescent="0.25">
      <c r="A949" s="41"/>
      <c r="B949" s="47"/>
      <c r="C949" s="46"/>
      <c r="D949" s="46"/>
      <c r="E949" s="46"/>
      <c r="F949" s="46"/>
      <c r="G949" s="46"/>
      <c r="H949" s="46"/>
      <c r="I949" s="26" t="str">
        <f t="shared" si="14"/>
        <v/>
      </c>
      <c r="J949" s="46"/>
      <c r="K949" s="46"/>
      <c r="L949" s="46"/>
      <c r="M949" s="46"/>
      <c r="N949" s="46"/>
      <c r="O949" s="46"/>
      <c r="P949" s="44"/>
    </row>
    <row r="950" spans="1:16" ht="84.95" customHeight="1" x14ac:dyDescent="0.25">
      <c r="A950" s="41"/>
      <c r="B950" s="47"/>
      <c r="C950" s="46"/>
      <c r="D950" s="46"/>
      <c r="E950" s="46"/>
      <c r="F950" s="46"/>
      <c r="G950" s="46"/>
      <c r="H950" s="46"/>
      <c r="I950" s="26" t="str">
        <f t="shared" si="14"/>
        <v/>
      </c>
      <c r="J950" s="46"/>
      <c r="K950" s="46"/>
      <c r="L950" s="46"/>
      <c r="M950" s="46"/>
      <c r="N950" s="46"/>
      <c r="O950" s="46"/>
      <c r="P950" s="44"/>
    </row>
    <row r="951" spans="1:16" ht="84.95" customHeight="1" x14ac:dyDescent="0.25">
      <c r="A951" s="41"/>
      <c r="B951" s="47"/>
      <c r="C951" s="46"/>
      <c r="D951" s="46"/>
      <c r="E951" s="46"/>
      <c r="F951" s="46"/>
      <c r="G951" s="46"/>
      <c r="H951" s="46"/>
      <c r="I951" s="26" t="str">
        <f t="shared" si="14"/>
        <v/>
      </c>
      <c r="J951" s="46"/>
      <c r="K951" s="46"/>
      <c r="L951" s="46"/>
      <c r="M951" s="46"/>
      <c r="N951" s="46"/>
      <c r="O951" s="46"/>
      <c r="P951" s="44"/>
    </row>
    <row r="952" spans="1:16" ht="84.95" customHeight="1" x14ac:dyDescent="0.25">
      <c r="A952" s="41"/>
      <c r="B952" s="47"/>
      <c r="C952" s="46"/>
      <c r="D952" s="46"/>
      <c r="E952" s="46"/>
      <c r="F952" s="46"/>
      <c r="G952" s="46"/>
      <c r="H952" s="46"/>
      <c r="I952" s="26" t="str">
        <f t="shared" si="14"/>
        <v/>
      </c>
      <c r="J952" s="46"/>
      <c r="K952" s="46"/>
      <c r="L952" s="46"/>
      <c r="M952" s="46"/>
      <c r="N952" s="46"/>
      <c r="O952" s="46"/>
      <c r="P952" s="44"/>
    </row>
    <row r="953" spans="1:16" ht="84.95" customHeight="1" x14ac:dyDescent="0.25">
      <c r="A953" s="41"/>
      <c r="B953" s="47"/>
      <c r="C953" s="46"/>
      <c r="D953" s="46"/>
      <c r="E953" s="46"/>
      <c r="F953" s="46"/>
      <c r="G953" s="46"/>
      <c r="H953" s="46"/>
      <c r="I953" s="26" t="str">
        <f t="shared" si="14"/>
        <v/>
      </c>
      <c r="J953" s="46"/>
      <c r="K953" s="46"/>
      <c r="L953" s="46"/>
      <c r="M953" s="46"/>
      <c r="N953" s="46"/>
      <c r="O953" s="46"/>
      <c r="P953" s="44"/>
    </row>
    <row r="954" spans="1:16" ht="84.95" customHeight="1" x14ac:dyDescent="0.25">
      <c r="A954" s="41"/>
      <c r="B954" s="47"/>
      <c r="C954" s="46"/>
      <c r="D954" s="46"/>
      <c r="E954" s="46"/>
      <c r="F954" s="46"/>
      <c r="G954" s="46"/>
      <c r="H954" s="46"/>
      <c r="I954" s="26" t="str">
        <f t="shared" si="14"/>
        <v/>
      </c>
      <c r="J954" s="46"/>
      <c r="K954" s="46"/>
      <c r="L954" s="46"/>
      <c r="M954" s="46"/>
      <c r="N954" s="46"/>
      <c r="O954" s="46"/>
      <c r="P954" s="44"/>
    </row>
    <row r="955" spans="1:16" ht="84.95" customHeight="1" x14ac:dyDescent="0.25">
      <c r="A955" s="41"/>
      <c r="B955" s="47"/>
      <c r="C955" s="46"/>
      <c r="D955" s="46"/>
      <c r="E955" s="46"/>
      <c r="F955" s="46"/>
      <c r="G955" s="46"/>
      <c r="H955" s="46"/>
      <c r="I955" s="26" t="str">
        <f t="shared" si="14"/>
        <v/>
      </c>
      <c r="J955" s="46"/>
      <c r="K955" s="46"/>
      <c r="L955" s="46"/>
      <c r="M955" s="46"/>
      <c r="N955" s="46"/>
      <c r="O955" s="46"/>
      <c r="P955" s="44"/>
    </row>
    <row r="956" spans="1:16" ht="84.95" customHeight="1" x14ac:dyDescent="0.25">
      <c r="A956" s="41"/>
      <c r="B956" s="47"/>
      <c r="C956" s="46"/>
      <c r="D956" s="46"/>
      <c r="E956" s="46"/>
      <c r="F956" s="46"/>
      <c r="G956" s="46"/>
      <c r="H956" s="46"/>
      <c r="I956" s="26" t="str">
        <f t="shared" si="14"/>
        <v/>
      </c>
      <c r="J956" s="46"/>
      <c r="K956" s="46"/>
      <c r="L956" s="46"/>
      <c r="M956" s="46"/>
      <c r="N956" s="46"/>
      <c r="O956" s="46"/>
      <c r="P956" s="44"/>
    </row>
    <row r="957" spans="1:16" ht="84.95" customHeight="1" x14ac:dyDescent="0.25">
      <c r="A957" s="41"/>
      <c r="B957" s="47"/>
      <c r="C957" s="46"/>
      <c r="D957" s="46"/>
      <c r="E957" s="46"/>
      <c r="F957" s="46"/>
      <c r="G957" s="46"/>
      <c r="H957" s="46"/>
      <c r="I957" s="26" t="str">
        <f t="shared" si="14"/>
        <v/>
      </c>
      <c r="J957" s="46"/>
      <c r="K957" s="46"/>
      <c r="L957" s="46"/>
      <c r="M957" s="46"/>
      <c r="N957" s="46"/>
      <c r="O957" s="46"/>
      <c r="P957" s="44"/>
    </row>
    <row r="958" spans="1:16" ht="84.95" customHeight="1" x14ac:dyDescent="0.25">
      <c r="A958" s="41"/>
      <c r="B958" s="47"/>
      <c r="C958" s="46"/>
      <c r="D958" s="46"/>
      <c r="E958" s="46"/>
      <c r="F958" s="46"/>
      <c r="G958" s="46"/>
      <c r="H958" s="46"/>
      <c r="I958" s="26" t="str">
        <f t="shared" si="14"/>
        <v/>
      </c>
      <c r="J958" s="46"/>
      <c r="K958" s="46"/>
      <c r="L958" s="46"/>
      <c r="M958" s="46"/>
      <c r="N958" s="46"/>
      <c r="O958" s="46"/>
      <c r="P958" s="44"/>
    </row>
    <row r="959" spans="1:16" ht="84.95" customHeight="1" x14ac:dyDescent="0.25">
      <c r="A959" s="41"/>
      <c r="B959" s="47"/>
      <c r="C959" s="46"/>
      <c r="D959" s="46"/>
      <c r="E959" s="46"/>
      <c r="F959" s="46"/>
      <c r="G959" s="46"/>
      <c r="H959" s="46"/>
      <c r="I959" s="26" t="str">
        <f t="shared" si="14"/>
        <v/>
      </c>
      <c r="J959" s="46"/>
      <c r="K959" s="46"/>
      <c r="L959" s="46"/>
      <c r="M959" s="46"/>
      <c r="N959" s="46"/>
      <c r="O959" s="46"/>
      <c r="P959" s="44"/>
    </row>
    <row r="960" spans="1:16" ht="84.95" customHeight="1" x14ac:dyDescent="0.25">
      <c r="A960" s="41"/>
      <c r="B960" s="47"/>
      <c r="C960" s="46"/>
      <c r="D960" s="46"/>
      <c r="E960" s="46"/>
      <c r="F960" s="46"/>
      <c r="G960" s="46"/>
      <c r="H960" s="46"/>
      <c r="I960" s="26" t="str">
        <f t="shared" si="14"/>
        <v/>
      </c>
      <c r="J960" s="46"/>
      <c r="K960" s="46"/>
      <c r="L960" s="46"/>
      <c r="M960" s="46"/>
      <c r="N960" s="46"/>
      <c r="O960" s="46"/>
      <c r="P960" s="44"/>
    </row>
    <row r="961" spans="1:16" ht="84.95" customHeight="1" x14ac:dyDescent="0.25">
      <c r="A961" s="41"/>
      <c r="B961" s="47"/>
      <c r="C961" s="46"/>
      <c r="D961" s="46"/>
      <c r="E961" s="46"/>
      <c r="F961" s="46"/>
      <c r="G961" s="46"/>
      <c r="H961" s="46"/>
      <c r="I961" s="26" t="str">
        <f t="shared" si="14"/>
        <v/>
      </c>
      <c r="J961" s="46"/>
      <c r="K961" s="46"/>
      <c r="L961" s="46"/>
      <c r="M961" s="46"/>
      <c r="N961" s="46"/>
      <c r="O961" s="46"/>
      <c r="P961" s="44"/>
    </row>
    <row r="962" spans="1:16" ht="84.95" customHeight="1" x14ac:dyDescent="0.25">
      <c r="A962" s="41"/>
      <c r="B962" s="47"/>
      <c r="C962" s="46"/>
      <c r="D962" s="46"/>
      <c r="E962" s="46"/>
      <c r="F962" s="46"/>
      <c r="G962" s="46"/>
      <c r="H962" s="46"/>
      <c r="I962" s="26" t="str">
        <f t="shared" si="14"/>
        <v/>
      </c>
      <c r="J962" s="46"/>
      <c r="K962" s="46"/>
      <c r="L962" s="46"/>
      <c r="M962" s="46"/>
      <c r="N962" s="46"/>
      <c r="O962" s="46"/>
      <c r="P962" s="44"/>
    </row>
    <row r="963" spans="1:16" ht="84.95" customHeight="1" x14ac:dyDescent="0.25">
      <c r="A963" s="41"/>
      <c r="B963" s="47"/>
      <c r="C963" s="46"/>
      <c r="D963" s="46"/>
      <c r="E963" s="46"/>
      <c r="F963" s="46"/>
      <c r="G963" s="46"/>
      <c r="H963" s="46"/>
      <c r="I963" s="26" t="str">
        <f t="shared" si="14"/>
        <v/>
      </c>
      <c r="J963" s="46"/>
      <c r="K963" s="46"/>
      <c r="L963" s="46"/>
      <c r="M963" s="46"/>
      <c r="N963" s="46"/>
      <c r="O963" s="46"/>
      <c r="P963" s="44"/>
    </row>
    <row r="964" spans="1:16" ht="84.95" customHeight="1" x14ac:dyDescent="0.25">
      <c r="A964" s="41"/>
      <c r="B964" s="47"/>
      <c r="C964" s="46"/>
      <c r="D964" s="46"/>
      <c r="E964" s="46"/>
      <c r="F964" s="46"/>
      <c r="G964" s="46"/>
      <c r="H964" s="46"/>
      <c r="I964" s="26" t="str">
        <f t="shared" si="14"/>
        <v/>
      </c>
      <c r="J964" s="46"/>
      <c r="K964" s="46"/>
      <c r="L964" s="46"/>
      <c r="M964" s="46"/>
      <c r="N964" s="46"/>
      <c r="O964" s="46"/>
      <c r="P964" s="44"/>
    </row>
    <row r="965" spans="1:16" ht="84.95" customHeight="1" x14ac:dyDescent="0.25">
      <c r="A965" s="41"/>
      <c r="B965" s="47"/>
      <c r="C965" s="46"/>
      <c r="D965" s="46"/>
      <c r="E965" s="46"/>
      <c r="F965" s="46"/>
      <c r="G965" s="46"/>
      <c r="H965" s="46"/>
      <c r="I965" s="26" t="str">
        <f t="shared" si="14"/>
        <v/>
      </c>
      <c r="J965" s="46"/>
      <c r="K965" s="46"/>
      <c r="L965" s="46"/>
      <c r="M965" s="46"/>
      <c r="N965" s="46"/>
      <c r="O965" s="46"/>
      <c r="P965" s="44"/>
    </row>
    <row r="966" spans="1:16" ht="84.95" customHeight="1" x14ac:dyDescent="0.25">
      <c r="A966" s="41"/>
      <c r="B966" s="47"/>
      <c r="C966" s="46"/>
      <c r="D966" s="46"/>
      <c r="E966" s="46"/>
      <c r="F966" s="46"/>
      <c r="G966" s="46"/>
      <c r="H966" s="46"/>
      <c r="I966" s="26" t="str">
        <f t="shared" si="14"/>
        <v/>
      </c>
      <c r="J966" s="46"/>
      <c r="K966" s="46"/>
      <c r="L966" s="46"/>
      <c r="M966" s="46"/>
      <c r="N966" s="46"/>
      <c r="O966" s="46"/>
      <c r="P966" s="44"/>
    </row>
    <row r="967" spans="1:16" ht="84.95" customHeight="1" x14ac:dyDescent="0.25">
      <c r="A967" s="41"/>
      <c r="B967" s="47"/>
      <c r="C967" s="46"/>
      <c r="D967" s="46"/>
      <c r="E967" s="46"/>
      <c r="F967" s="46"/>
      <c r="G967" s="46"/>
      <c r="H967" s="46"/>
      <c r="I967" s="26" t="str">
        <f t="shared" si="14"/>
        <v/>
      </c>
      <c r="J967" s="46"/>
      <c r="K967" s="46"/>
      <c r="L967" s="46"/>
      <c r="M967" s="46"/>
      <c r="N967" s="46"/>
      <c r="O967" s="46"/>
      <c r="P967" s="44"/>
    </row>
    <row r="968" spans="1:16" ht="84.95" customHeight="1" x14ac:dyDescent="0.25">
      <c r="A968" s="41"/>
      <c r="B968" s="47"/>
      <c r="C968" s="46"/>
      <c r="D968" s="46"/>
      <c r="E968" s="46"/>
      <c r="F968" s="46"/>
      <c r="G968" s="46"/>
      <c r="H968" s="46"/>
      <c r="I968" s="26" t="str">
        <f t="shared" si="14"/>
        <v/>
      </c>
      <c r="J968" s="46"/>
      <c r="K968" s="46"/>
      <c r="L968" s="46"/>
      <c r="M968" s="46"/>
      <c r="N968" s="46"/>
      <c r="O968" s="46"/>
      <c r="P968" s="44"/>
    </row>
    <row r="969" spans="1:16" ht="84.95" customHeight="1" x14ac:dyDescent="0.25">
      <c r="A969" s="41"/>
      <c r="B969" s="47"/>
      <c r="C969" s="46"/>
      <c r="D969" s="46"/>
      <c r="E969" s="46"/>
      <c r="F969" s="46"/>
      <c r="G969" s="46"/>
      <c r="H969" s="46"/>
      <c r="I969" s="26" t="str">
        <f t="shared" ref="I969:I1032" si="15">IFERROR(IF(LEFT(G969,1)*LEFT(H969,1)=0,"",IF(LEFT(G969,1)*LEFT(H969,1)&lt;9,"Pouco crítico",IF(AND(LEFT(G969,1)*LEFT(H969,1)&gt;8,LEFT(G969,1)*LEFT(H969,1)&lt;28),"Crítico","Muito crítico"))),"")</f>
        <v/>
      </c>
      <c r="J969" s="46"/>
      <c r="K969" s="46"/>
      <c r="L969" s="46"/>
      <c r="M969" s="46"/>
      <c r="N969" s="46"/>
      <c r="O969" s="46"/>
      <c r="P969" s="44"/>
    </row>
    <row r="970" spans="1:16" ht="84.95" customHeight="1" x14ac:dyDescent="0.25">
      <c r="A970" s="41"/>
      <c r="B970" s="47"/>
      <c r="C970" s="46"/>
      <c r="D970" s="46"/>
      <c r="E970" s="46"/>
      <c r="F970" s="46"/>
      <c r="G970" s="46"/>
      <c r="H970" s="46"/>
      <c r="I970" s="26" t="str">
        <f t="shared" si="15"/>
        <v/>
      </c>
      <c r="J970" s="46"/>
      <c r="K970" s="46"/>
      <c r="L970" s="46"/>
      <c r="M970" s="46"/>
      <c r="N970" s="46"/>
      <c r="O970" s="46"/>
      <c r="P970" s="44"/>
    </row>
    <row r="971" spans="1:16" ht="84.95" customHeight="1" x14ac:dyDescent="0.25">
      <c r="A971" s="41"/>
      <c r="B971" s="47"/>
      <c r="C971" s="46"/>
      <c r="D971" s="46"/>
      <c r="E971" s="46"/>
      <c r="F971" s="46"/>
      <c r="G971" s="46"/>
      <c r="H971" s="46"/>
      <c r="I971" s="26" t="str">
        <f t="shared" si="15"/>
        <v/>
      </c>
      <c r="J971" s="46"/>
      <c r="K971" s="46"/>
      <c r="L971" s="46"/>
      <c r="M971" s="46"/>
      <c r="N971" s="46"/>
      <c r="O971" s="46"/>
      <c r="P971" s="44"/>
    </row>
    <row r="972" spans="1:16" ht="84.95" customHeight="1" x14ac:dyDescent="0.25">
      <c r="A972" s="41"/>
      <c r="B972" s="47"/>
      <c r="C972" s="46"/>
      <c r="D972" s="46"/>
      <c r="E972" s="46"/>
      <c r="F972" s="46"/>
      <c r="G972" s="46"/>
      <c r="H972" s="46"/>
      <c r="I972" s="26" t="str">
        <f t="shared" si="15"/>
        <v/>
      </c>
      <c r="J972" s="46"/>
      <c r="K972" s="46"/>
      <c r="L972" s="46"/>
      <c r="M972" s="46"/>
      <c r="N972" s="46"/>
      <c r="O972" s="46"/>
      <c r="P972" s="44"/>
    </row>
    <row r="973" spans="1:16" ht="84.95" customHeight="1" x14ac:dyDescent="0.25">
      <c r="A973" s="41"/>
      <c r="B973" s="47"/>
      <c r="C973" s="46"/>
      <c r="D973" s="46"/>
      <c r="E973" s="46"/>
      <c r="F973" s="46"/>
      <c r="G973" s="46"/>
      <c r="H973" s="46"/>
      <c r="I973" s="26" t="str">
        <f t="shared" si="15"/>
        <v/>
      </c>
      <c r="J973" s="46"/>
      <c r="K973" s="46"/>
      <c r="L973" s="46"/>
      <c r="M973" s="46"/>
      <c r="N973" s="46"/>
      <c r="O973" s="46"/>
      <c r="P973" s="44"/>
    </row>
    <row r="974" spans="1:16" ht="84.95" customHeight="1" x14ac:dyDescent="0.25">
      <c r="A974" s="41"/>
      <c r="B974" s="47"/>
      <c r="C974" s="46"/>
      <c r="D974" s="46"/>
      <c r="E974" s="46"/>
      <c r="F974" s="46"/>
      <c r="G974" s="46"/>
      <c r="H974" s="46"/>
      <c r="I974" s="26" t="str">
        <f t="shared" si="15"/>
        <v/>
      </c>
      <c r="J974" s="46"/>
      <c r="K974" s="46"/>
      <c r="L974" s="46"/>
      <c r="M974" s="46"/>
      <c r="N974" s="46"/>
      <c r="O974" s="46"/>
      <c r="P974" s="44"/>
    </row>
    <row r="975" spans="1:16" ht="84.95" customHeight="1" x14ac:dyDescent="0.25">
      <c r="A975" s="41"/>
      <c r="B975" s="47"/>
      <c r="C975" s="46"/>
      <c r="D975" s="46"/>
      <c r="E975" s="46"/>
      <c r="F975" s="46"/>
      <c r="G975" s="46"/>
      <c r="H975" s="46"/>
      <c r="I975" s="26" t="str">
        <f t="shared" si="15"/>
        <v/>
      </c>
      <c r="J975" s="46"/>
      <c r="K975" s="46"/>
      <c r="L975" s="46"/>
      <c r="M975" s="46"/>
      <c r="N975" s="46"/>
      <c r="O975" s="46"/>
      <c r="P975" s="44"/>
    </row>
    <row r="976" spans="1:16" ht="84.95" customHeight="1" x14ac:dyDescent="0.25">
      <c r="A976" s="41"/>
      <c r="B976" s="47"/>
      <c r="C976" s="46"/>
      <c r="D976" s="46"/>
      <c r="E976" s="46"/>
      <c r="F976" s="46"/>
      <c r="G976" s="46"/>
      <c r="H976" s="46"/>
      <c r="I976" s="26" t="str">
        <f t="shared" si="15"/>
        <v/>
      </c>
      <c r="J976" s="46"/>
      <c r="K976" s="46"/>
      <c r="L976" s="46"/>
      <c r="M976" s="46"/>
      <c r="N976" s="46"/>
      <c r="O976" s="46"/>
      <c r="P976" s="44"/>
    </row>
    <row r="977" spans="1:16" ht="84.95" customHeight="1" x14ac:dyDescent="0.25">
      <c r="A977" s="41"/>
      <c r="B977" s="47"/>
      <c r="C977" s="46"/>
      <c r="D977" s="46"/>
      <c r="E977" s="46"/>
      <c r="F977" s="46"/>
      <c r="G977" s="46"/>
      <c r="H977" s="46"/>
      <c r="I977" s="26" t="str">
        <f t="shared" si="15"/>
        <v/>
      </c>
      <c r="J977" s="46"/>
      <c r="K977" s="46"/>
      <c r="L977" s="46"/>
      <c r="M977" s="46"/>
      <c r="N977" s="46"/>
      <c r="O977" s="46"/>
      <c r="P977" s="44"/>
    </row>
    <row r="978" spans="1:16" ht="84.95" customHeight="1" x14ac:dyDescent="0.25">
      <c r="A978" s="41"/>
      <c r="B978" s="47"/>
      <c r="C978" s="46"/>
      <c r="D978" s="46"/>
      <c r="E978" s="46"/>
      <c r="F978" s="46"/>
      <c r="G978" s="46"/>
      <c r="H978" s="46"/>
      <c r="I978" s="26" t="str">
        <f t="shared" si="15"/>
        <v/>
      </c>
      <c r="J978" s="46"/>
      <c r="K978" s="46"/>
      <c r="L978" s="46"/>
      <c r="M978" s="46"/>
      <c r="N978" s="46"/>
      <c r="O978" s="46"/>
      <c r="P978" s="44"/>
    </row>
    <row r="979" spans="1:16" ht="84.95" customHeight="1" x14ac:dyDescent="0.25">
      <c r="A979" s="41"/>
      <c r="B979" s="47"/>
      <c r="C979" s="46"/>
      <c r="D979" s="46"/>
      <c r="E979" s="46"/>
      <c r="F979" s="46"/>
      <c r="G979" s="46"/>
      <c r="H979" s="46"/>
      <c r="I979" s="26" t="str">
        <f t="shared" si="15"/>
        <v/>
      </c>
      <c r="J979" s="46"/>
      <c r="K979" s="46"/>
      <c r="L979" s="46"/>
      <c r="M979" s="46"/>
      <c r="N979" s="46"/>
      <c r="O979" s="46"/>
      <c r="P979" s="44"/>
    </row>
    <row r="980" spans="1:16" ht="84.95" customHeight="1" x14ac:dyDescent="0.25">
      <c r="A980" s="41"/>
      <c r="B980" s="47"/>
      <c r="C980" s="46"/>
      <c r="D980" s="46"/>
      <c r="E980" s="46"/>
      <c r="F980" s="46"/>
      <c r="G980" s="46"/>
      <c r="H980" s="46"/>
      <c r="I980" s="26" t="str">
        <f t="shared" si="15"/>
        <v/>
      </c>
      <c r="J980" s="46"/>
      <c r="K980" s="46"/>
      <c r="L980" s="46"/>
      <c r="M980" s="46"/>
      <c r="N980" s="46"/>
      <c r="O980" s="46"/>
      <c r="P980" s="44"/>
    </row>
    <row r="981" spans="1:16" ht="84.95" customHeight="1" x14ac:dyDescent="0.25">
      <c r="A981" s="41"/>
      <c r="B981" s="47"/>
      <c r="C981" s="46"/>
      <c r="D981" s="46"/>
      <c r="E981" s="46"/>
      <c r="F981" s="46"/>
      <c r="G981" s="46"/>
      <c r="H981" s="46"/>
      <c r="I981" s="26" t="str">
        <f t="shared" si="15"/>
        <v/>
      </c>
      <c r="J981" s="46"/>
      <c r="K981" s="46"/>
      <c r="L981" s="46"/>
      <c r="M981" s="46"/>
      <c r="N981" s="46"/>
      <c r="O981" s="46"/>
      <c r="P981" s="44"/>
    </row>
    <row r="982" spans="1:16" ht="84.95" customHeight="1" x14ac:dyDescent="0.25">
      <c r="A982" s="41"/>
      <c r="B982" s="47"/>
      <c r="C982" s="46"/>
      <c r="D982" s="46"/>
      <c r="E982" s="46"/>
      <c r="F982" s="46"/>
      <c r="G982" s="46"/>
      <c r="H982" s="46"/>
      <c r="I982" s="26" t="str">
        <f t="shared" si="15"/>
        <v/>
      </c>
      <c r="J982" s="46"/>
      <c r="K982" s="46"/>
      <c r="L982" s="46"/>
      <c r="M982" s="46"/>
      <c r="N982" s="46"/>
      <c r="O982" s="46"/>
      <c r="P982" s="44"/>
    </row>
    <row r="983" spans="1:16" ht="84.95" customHeight="1" x14ac:dyDescent="0.25">
      <c r="A983" s="41"/>
      <c r="B983" s="47"/>
      <c r="C983" s="46"/>
      <c r="D983" s="46"/>
      <c r="E983" s="46"/>
      <c r="F983" s="46"/>
      <c r="G983" s="46"/>
      <c r="H983" s="46"/>
      <c r="I983" s="26" t="str">
        <f t="shared" si="15"/>
        <v/>
      </c>
      <c r="J983" s="46"/>
      <c r="K983" s="46"/>
      <c r="L983" s="46"/>
      <c r="M983" s="46"/>
      <c r="N983" s="46"/>
      <c r="O983" s="46"/>
      <c r="P983" s="44"/>
    </row>
    <row r="984" spans="1:16" ht="84.95" customHeight="1" x14ac:dyDescent="0.25">
      <c r="A984" s="41"/>
      <c r="B984" s="47"/>
      <c r="C984" s="46"/>
      <c r="D984" s="46"/>
      <c r="E984" s="46"/>
      <c r="F984" s="46"/>
      <c r="G984" s="46"/>
      <c r="H984" s="46"/>
      <c r="I984" s="26" t="str">
        <f t="shared" si="15"/>
        <v/>
      </c>
      <c r="J984" s="46"/>
      <c r="K984" s="46"/>
      <c r="L984" s="46"/>
      <c r="M984" s="46"/>
      <c r="N984" s="46"/>
      <c r="O984" s="46"/>
      <c r="P984" s="44"/>
    </row>
    <row r="985" spans="1:16" ht="84.95" customHeight="1" x14ac:dyDescent="0.25">
      <c r="A985" s="41"/>
      <c r="B985" s="47"/>
      <c r="C985" s="46"/>
      <c r="D985" s="46"/>
      <c r="E985" s="46"/>
      <c r="F985" s="46"/>
      <c r="G985" s="46"/>
      <c r="H985" s="46"/>
      <c r="I985" s="26" t="str">
        <f t="shared" si="15"/>
        <v/>
      </c>
      <c r="J985" s="46"/>
      <c r="K985" s="46"/>
      <c r="L985" s="46"/>
      <c r="M985" s="46"/>
      <c r="N985" s="46"/>
      <c r="O985" s="46"/>
      <c r="P985" s="44"/>
    </row>
    <row r="986" spans="1:16" ht="84.95" customHeight="1" x14ac:dyDescent="0.25">
      <c r="A986" s="41"/>
      <c r="B986" s="47"/>
      <c r="C986" s="46"/>
      <c r="D986" s="46"/>
      <c r="E986" s="46"/>
      <c r="F986" s="46"/>
      <c r="G986" s="46"/>
      <c r="H986" s="46"/>
      <c r="I986" s="26" t="str">
        <f t="shared" si="15"/>
        <v/>
      </c>
      <c r="J986" s="46"/>
      <c r="K986" s="46"/>
      <c r="L986" s="46"/>
      <c r="M986" s="46"/>
      <c r="N986" s="46"/>
      <c r="O986" s="46"/>
      <c r="P986" s="44"/>
    </row>
    <row r="987" spans="1:16" ht="84.95" customHeight="1" x14ac:dyDescent="0.25">
      <c r="A987" s="41"/>
      <c r="B987" s="47"/>
      <c r="C987" s="46"/>
      <c r="D987" s="46"/>
      <c r="E987" s="46"/>
      <c r="F987" s="46"/>
      <c r="G987" s="46"/>
      <c r="H987" s="46"/>
      <c r="I987" s="26" t="str">
        <f t="shared" si="15"/>
        <v/>
      </c>
      <c r="J987" s="46"/>
      <c r="K987" s="46"/>
      <c r="L987" s="46"/>
      <c r="M987" s="46"/>
      <c r="N987" s="46"/>
      <c r="O987" s="46"/>
      <c r="P987" s="44"/>
    </row>
    <row r="988" spans="1:16" ht="84.95" customHeight="1" x14ac:dyDescent="0.25">
      <c r="A988" s="41"/>
      <c r="B988" s="47"/>
      <c r="C988" s="46"/>
      <c r="D988" s="46"/>
      <c r="E988" s="46"/>
      <c r="F988" s="46"/>
      <c r="G988" s="46"/>
      <c r="H988" s="46"/>
      <c r="I988" s="26" t="str">
        <f t="shared" si="15"/>
        <v/>
      </c>
      <c r="J988" s="46"/>
      <c r="K988" s="46"/>
      <c r="L988" s="46"/>
      <c r="M988" s="46"/>
      <c r="N988" s="46"/>
      <c r="O988" s="46"/>
      <c r="P988" s="44"/>
    </row>
    <row r="989" spans="1:16" ht="84.95" customHeight="1" x14ac:dyDescent="0.25">
      <c r="A989" s="41"/>
      <c r="B989" s="47"/>
      <c r="C989" s="46"/>
      <c r="D989" s="46"/>
      <c r="E989" s="46"/>
      <c r="F989" s="46"/>
      <c r="G989" s="46"/>
      <c r="H989" s="46"/>
      <c r="I989" s="26" t="str">
        <f t="shared" si="15"/>
        <v/>
      </c>
      <c r="J989" s="46"/>
      <c r="K989" s="46"/>
      <c r="L989" s="46"/>
      <c r="M989" s="46"/>
      <c r="N989" s="46"/>
      <c r="O989" s="46"/>
      <c r="P989" s="44"/>
    </row>
    <row r="990" spans="1:16" ht="84.95" customHeight="1" x14ac:dyDescent="0.25">
      <c r="A990" s="41"/>
      <c r="B990" s="47"/>
      <c r="C990" s="46"/>
      <c r="D990" s="46"/>
      <c r="E990" s="46"/>
      <c r="F990" s="46"/>
      <c r="G990" s="46"/>
      <c r="H990" s="46"/>
      <c r="I990" s="26" t="str">
        <f t="shared" si="15"/>
        <v/>
      </c>
      <c r="J990" s="46"/>
      <c r="K990" s="46"/>
      <c r="L990" s="46"/>
      <c r="M990" s="46"/>
      <c r="N990" s="46"/>
      <c r="O990" s="46"/>
      <c r="P990" s="44"/>
    </row>
    <row r="991" spans="1:16" ht="84.95" customHeight="1" x14ac:dyDescent="0.25">
      <c r="A991" s="41"/>
      <c r="B991" s="47"/>
      <c r="C991" s="46"/>
      <c r="D991" s="46"/>
      <c r="E991" s="46"/>
      <c r="F991" s="46"/>
      <c r="G991" s="46"/>
      <c r="H991" s="46"/>
      <c r="I991" s="26" t="str">
        <f t="shared" si="15"/>
        <v/>
      </c>
      <c r="J991" s="46"/>
      <c r="K991" s="46"/>
      <c r="L991" s="46"/>
      <c r="M991" s="46"/>
      <c r="N991" s="46"/>
      <c r="O991" s="46"/>
      <c r="P991" s="44"/>
    </row>
    <row r="992" spans="1:16" ht="84.95" customHeight="1" x14ac:dyDescent="0.25">
      <c r="A992" s="41"/>
      <c r="B992" s="47"/>
      <c r="C992" s="46"/>
      <c r="D992" s="46"/>
      <c r="E992" s="46"/>
      <c r="F992" s="46"/>
      <c r="G992" s="46"/>
      <c r="H992" s="46"/>
      <c r="I992" s="26" t="str">
        <f t="shared" si="15"/>
        <v/>
      </c>
      <c r="J992" s="46"/>
      <c r="K992" s="46"/>
      <c r="L992" s="46"/>
      <c r="M992" s="46"/>
      <c r="N992" s="46"/>
      <c r="O992" s="46"/>
      <c r="P992" s="44"/>
    </row>
    <row r="993" spans="1:16" ht="84.95" customHeight="1" x14ac:dyDescent="0.25">
      <c r="A993" s="41"/>
      <c r="B993" s="47"/>
      <c r="C993" s="46"/>
      <c r="D993" s="46"/>
      <c r="E993" s="46"/>
      <c r="F993" s="46"/>
      <c r="G993" s="46"/>
      <c r="H993" s="46"/>
      <c r="I993" s="26" t="str">
        <f t="shared" si="15"/>
        <v/>
      </c>
      <c r="J993" s="46"/>
      <c r="K993" s="46"/>
      <c r="L993" s="46"/>
      <c r="M993" s="46"/>
      <c r="N993" s="46"/>
      <c r="O993" s="46"/>
      <c r="P993" s="44"/>
    </row>
    <row r="994" spans="1:16" ht="84.95" customHeight="1" x14ac:dyDescent="0.25">
      <c r="A994" s="41"/>
      <c r="B994" s="47"/>
      <c r="C994" s="46"/>
      <c r="D994" s="46"/>
      <c r="E994" s="46"/>
      <c r="F994" s="46"/>
      <c r="G994" s="46"/>
      <c r="H994" s="46"/>
      <c r="I994" s="26" t="str">
        <f t="shared" si="15"/>
        <v/>
      </c>
      <c r="J994" s="46"/>
      <c r="K994" s="46"/>
      <c r="L994" s="46"/>
      <c r="M994" s="46"/>
      <c r="N994" s="46"/>
      <c r="O994" s="46"/>
      <c r="P994" s="44"/>
    </row>
    <row r="995" spans="1:16" ht="84.95" customHeight="1" x14ac:dyDescent="0.25">
      <c r="A995" s="41"/>
      <c r="B995" s="47"/>
      <c r="C995" s="46"/>
      <c r="D995" s="46"/>
      <c r="E995" s="46"/>
      <c r="F995" s="46"/>
      <c r="G995" s="46"/>
      <c r="H995" s="46"/>
      <c r="I995" s="26" t="str">
        <f t="shared" si="15"/>
        <v/>
      </c>
      <c r="J995" s="46"/>
      <c r="K995" s="46"/>
      <c r="L995" s="46"/>
      <c r="M995" s="46"/>
      <c r="N995" s="46"/>
      <c r="O995" s="46"/>
      <c r="P995" s="44"/>
    </row>
    <row r="996" spans="1:16" ht="84.95" customHeight="1" x14ac:dyDescent="0.25">
      <c r="A996" s="41"/>
      <c r="B996" s="47"/>
      <c r="C996" s="46"/>
      <c r="D996" s="46"/>
      <c r="E996" s="46"/>
      <c r="F996" s="46"/>
      <c r="G996" s="46"/>
      <c r="H996" s="46"/>
      <c r="I996" s="26" t="str">
        <f t="shared" si="15"/>
        <v/>
      </c>
      <c r="J996" s="46"/>
      <c r="K996" s="46"/>
      <c r="L996" s="46"/>
      <c r="M996" s="46"/>
      <c r="N996" s="46"/>
      <c r="O996" s="46"/>
      <c r="P996" s="44"/>
    </row>
    <row r="997" spans="1:16" ht="84.95" customHeight="1" x14ac:dyDescent="0.25">
      <c r="A997" s="41"/>
      <c r="B997" s="47"/>
      <c r="C997" s="46"/>
      <c r="D997" s="46"/>
      <c r="E997" s="46"/>
      <c r="F997" s="46"/>
      <c r="G997" s="46"/>
      <c r="H997" s="46"/>
      <c r="I997" s="26" t="str">
        <f t="shared" si="15"/>
        <v/>
      </c>
      <c r="J997" s="46"/>
      <c r="K997" s="46"/>
      <c r="L997" s="46"/>
      <c r="M997" s="46"/>
      <c r="N997" s="46"/>
      <c r="O997" s="46"/>
      <c r="P997" s="44"/>
    </row>
    <row r="998" spans="1:16" ht="84.95" customHeight="1" x14ac:dyDescent="0.25">
      <c r="A998" s="41"/>
      <c r="B998" s="47"/>
      <c r="C998" s="46"/>
      <c r="D998" s="46"/>
      <c r="E998" s="46"/>
      <c r="F998" s="46"/>
      <c r="G998" s="46"/>
      <c r="H998" s="46"/>
      <c r="I998" s="26" t="str">
        <f t="shared" si="15"/>
        <v/>
      </c>
      <c r="J998" s="46"/>
      <c r="K998" s="46"/>
      <c r="L998" s="46"/>
      <c r="M998" s="46"/>
      <c r="N998" s="46"/>
      <c r="O998" s="46"/>
      <c r="P998" s="44"/>
    </row>
    <row r="999" spans="1:16" ht="84.95" customHeight="1" x14ac:dyDescent="0.25">
      <c r="A999" s="41"/>
      <c r="B999" s="47"/>
      <c r="C999" s="46"/>
      <c r="D999" s="46"/>
      <c r="E999" s="46"/>
      <c r="F999" s="46"/>
      <c r="G999" s="46"/>
      <c r="H999" s="46"/>
      <c r="I999" s="26" t="str">
        <f t="shared" si="15"/>
        <v/>
      </c>
      <c r="J999" s="46"/>
      <c r="K999" s="46"/>
      <c r="L999" s="46"/>
      <c r="M999" s="46"/>
      <c r="N999" s="46"/>
      <c r="O999" s="46"/>
      <c r="P999" s="44"/>
    </row>
    <row r="1000" spans="1:16" ht="84.95" customHeight="1" x14ac:dyDescent="0.25">
      <c r="A1000" s="41"/>
      <c r="B1000" s="47"/>
      <c r="C1000" s="46"/>
      <c r="D1000" s="46"/>
      <c r="E1000" s="46"/>
      <c r="F1000" s="46"/>
      <c r="G1000" s="46"/>
      <c r="H1000" s="46"/>
      <c r="I1000" s="26" t="str">
        <f t="shared" si="15"/>
        <v/>
      </c>
      <c r="J1000" s="46"/>
      <c r="K1000" s="46"/>
      <c r="L1000" s="46"/>
      <c r="M1000" s="46"/>
      <c r="N1000" s="46"/>
      <c r="O1000" s="46"/>
      <c r="P1000" s="44"/>
    </row>
    <row r="1001" spans="1:16" ht="84.95" customHeight="1" x14ac:dyDescent="0.25">
      <c r="A1001" s="41"/>
      <c r="B1001" s="47"/>
      <c r="C1001" s="46"/>
      <c r="D1001" s="46"/>
      <c r="E1001" s="46"/>
      <c r="F1001" s="46"/>
      <c r="G1001" s="46"/>
      <c r="H1001" s="46"/>
      <c r="I1001" s="26" t="str">
        <f t="shared" si="15"/>
        <v/>
      </c>
      <c r="J1001" s="46"/>
      <c r="K1001" s="46"/>
      <c r="L1001" s="46"/>
      <c r="M1001" s="46"/>
      <c r="N1001" s="46"/>
      <c r="O1001" s="46"/>
      <c r="P1001" s="44"/>
    </row>
    <row r="1002" spans="1:16" ht="84.95" customHeight="1" x14ac:dyDescent="0.25">
      <c r="A1002" s="41"/>
      <c r="B1002" s="47"/>
      <c r="C1002" s="46"/>
      <c r="D1002" s="46"/>
      <c r="E1002" s="46"/>
      <c r="F1002" s="46"/>
      <c r="G1002" s="46"/>
      <c r="H1002" s="46"/>
      <c r="I1002" s="26" t="str">
        <f t="shared" si="15"/>
        <v/>
      </c>
      <c r="J1002" s="46"/>
      <c r="K1002" s="46"/>
      <c r="L1002" s="46"/>
      <c r="M1002" s="46"/>
      <c r="N1002" s="46"/>
      <c r="O1002" s="46"/>
      <c r="P1002" s="44"/>
    </row>
    <row r="1003" spans="1:16" ht="84.95" customHeight="1" x14ac:dyDescent="0.25">
      <c r="A1003" s="41"/>
      <c r="B1003" s="47"/>
      <c r="C1003" s="46"/>
      <c r="D1003" s="46"/>
      <c r="E1003" s="46"/>
      <c r="F1003" s="46"/>
      <c r="G1003" s="46"/>
      <c r="H1003" s="46"/>
      <c r="I1003" s="26" t="str">
        <f t="shared" si="15"/>
        <v/>
      </c>
      <c r="J1003" s="46"/>
      <c r="K1003" s="46"/>
      <c r="L1003" s="46"/>
      <c r="M1003" s="46"/>
      <c r="N1003" s="46"/>
      <c r="O1003" s="46"/>
      <c r="P1003" s="44"/>
    </row>
    <row r="1004" spans="1:16" ht="84.95" customHeight="1" x14ac:dyDescent="0.25">
      <c r="A1004" s="41"/>
      <c r="B1004" s="47"/>
      <c r="C1004" s="46"/>
      <c r="D1004" s="46"/>
      <c r="E1004" s="46"/>
      <c r="F1004" s="46"/>
      <c r="G1004" s="46"/>
      <c r="H1004" s="46"/>
      <c r="I1004" s="26" t="str">
        <f t="shared" si="15"/>
        <v/>
      </c>
      <c r="J1004" s="46"/>
      <c r="K1004" s="46"/>
      <c r="L1004" s="46"/>
      <c r="M1004" s="46"/>
      <c r="N1004" s="46"/>
      <c r="O1004" s="46"/>
      <c r="P1004" s="44"/>
    </row>
    <row r="1005" spans="1:16" ht="84.95" customHeight="1" x14ac:dyDescent="0.25">
      <c r="A1005" s="41"/>
      <c r="B1005" s="47"/>
      <c r="C1005" s="46"/>
      <c r="D1005" s="46"/>
      <c r="E1005" s="46"/>
      <c r="F1005" s="46"/>
      <c r="G1005" s="46"/>
      <c r="H1005" s="46"/>
      <c r="I1005" s="26" t="str">
        <f t="shared" si="15"/>
        <v/>
      </c>
      <c r="J1005" s="46"/>
      <c r="K1005" s="46"/>
      <c r="L1005" s="46"/>
      <c r="M1005" s="46"/>
      <c r="N1005" s="46"/>
      <c r="O1005" s="46"/>
      <c r="P1005" s="44"/>
    </row>
    <row r="1006" spans="1:16" ht="84.95" customHeight="1" x14ac:dyDescent="0.25">
      <c r="A1006" s="41"/>
      <c r="B1006" s="47"/>
      <c r="C1006" s="46"/>
      <c r="D1006" s="46"/>
      <c r="E1006" s="46"/>
      <c r="F1006" s="46"/>
      <c r="G1006" s="46"/>
      <c r="H1006" s="46"/>
      <c r="I1006" s="26" t="str">
        <f t="shared" si="15"/>
        <v/>
      </c>
      <c r="J1006" s="46"/>
      <c r="K1006" s="46"/>
      <c r="L1006" s="46"/>
      <c r="M1006" s="46"/>
      <c r="N1006" s="46"/>
      <c r="O1006" s="46"/>
      <c r="P1006" s="44"/>
    </row>
    <row r="1007" spans="1:16" ht="84.95" customHeight="1" x14ac:dyDescent="0.25">
      <c r="A1007" s="41"/>
      <c r="B1007" s="47"/>
      <c r="C1007" s="46"/>
      <c r="D1007" s="46"/>
      <c r="E1007" s="46"/>
      <c r="F1007" s="46"/>
      <c r="G1007" s="46"/>
      <c r="H1007" s="46"/>
      <c r="I1007" s="26" t="str">
        <f t="shared" si="15"/>
        <v/>
      </c>
      <c r="J1007" s="46"/>
      <c r="K1007" s="46"/>
      <c r="L1007" s="46"/>
      <c r="M1007" s="46"/>
      <c r="N1007" s="46"/>
      <c r="O1007" s="46"/>
      <c r="P1007" s="44"/>
    </row>
    <row r="1008" spans="1:16" ht="84.95" customHeight="1" x14ac:dyDescent="0.25">
      <c r="A1008" s="41"/>
      <c r="B1008" s="47"/>
      <c r="C1008" s="46"/>
      <c r="D1008" s="46"/>
      <c r="E1008" s="46"/>
      <c r="F1008" s="46"/>
      <c r="G1008" s="46"/>
      <c r="H1008" s="46"/>
      <c r="I1008" s="26" t="str">
        <f t="shared" si="15"/>
        <v/>
      </c>
      <c r="J1008" s="46"/>
      <c r="K1008" s="46"/>
      <c r="L1008" s="46"/>
      <c r="M1008" s="46"/>
      <c r="N1008" s="46"/>
      <c r="O1008" s="46"/>
      <c r="P1008" s="44"/>
    </row>
    <row r="1009" spans="1:16" ht="84.95" customHeight="1" x14ac:dyDescent="0.25">
      <c r="A1009" s="41"/>
      <c r="B1009" s="47"/>
      <c r="C1009" s="46"/>
      <c r="D1009" s="46"/>
      <c r="E1009" s="46"/>
      <c r="F1009" s="46"/>
      <c r="G1009" s="46"/>
      <c r="H1009" s="46"/>
      <c r="I1009" s="26" t="str">
        <f t="shared" si="15"/>
        <v/>
      </c>
      <c r="J1009" s="46"/>
      <c r="K1009" s="46"/>
      <c r="L1009" s="46"/>
      <c r="M1009" s="46"/>
      <c r="N1009" s="46"/>
      <c r="O1009" s="46"/>
      <c r="P1009" s="44"/>
    </row>
    <row r="1010" spans="1:16" ht="84.95" customHeight="1" x14ac:dyDescent="0.25">
      <c r="A1010" s="41"/>
      <c r="B1010" s="47"/>
      <c r="C1010" s="46"/>
      <c r="D1010" s="46"/>
      <c r="E1010" s="46"/>
      <c r="F1010" s="46"/>
      <c r="G1010" s="46"/>
      <c r="H1010" s="46"/>
      <c r="I1010" s="26" t="str">
        <f t="shared" si="15"/>
        <v/>
      </c>
      <c r="J1010" s="46"/>
      <c r="K1010" s="46"/>
      <c r="L1010" s="46"/>
      <c r="M1010" s="46"/>
      <c r="N1010" s="46"/>
      <c r="O1010" s="46"/>
      <c r="P1010" s="44"/>
    </row>
    <row r="1011" spans="1:16" ht="84.95" customHeight="1" x14ac:dyDescent="0.25">
      <c r="A1011" s="41"/>
      <c r="B1011" s="47"/>
      <c r="C1011" s="46"/>
      <c r="D1011" s="46"/>
      <c r="E1011" s="46"/>
      <c r="F1011" s="46"/>
      <c r="G1011" s="46"/>
      <c r="H1011" s="46"/>
      <c r="I1011" s="26" t="str">
        <f t="shared" si="15"/>
        <v/>
      </c>
      <c r="J1011" s="46"/>
      <c r="K1011" s="46"/>
      <c r="L1011" s="46"/>
      <c r="M1011" s="46"/>
      <c r="N1011" s="46"/>
      <c r="O1011" s="46"/>
      <c r="P1011" s="44"/>
    </row>
    <row r="1012" spans="1:16" ht="84.95" customHeight="1" x14ac:dyDescent="0.25">
      <c r="A1012" s="41"/>
      <c r="B1012" s="47"/>
      <c r="C1012" s="46"/>
      <c r="D1012" s="46"/>
      <c r="E1012" s="46"/>
      <c r="F1012" s="46"/>
      <c r="G1012" s="46"/>
      <c r="H1012" s="46"/>
      <c r="I1012" s="26" t="str">
        <f t="shared" si="15"/>
        <v/>
      </c>
      <c r="J1012" s="46"/>
      <c r="K1012" s="46"/>
      <c r="L1012" s="46"/>
      <c r="M1012" s="46"/>
      <c r="N1012" s="46"/>
      <c r="O1012" s="46"/>
      <c r="P1012" s="44"/>
    </row>
    <row r="1013" spans="1:16" ht="84.95" customHeight="1" x14ac:dyDescent="0.25">
      <c r="A1013" s="41"/>
      <c r="B1013" s="47"/>
      <c r="C1013" s="46"/>
      <c r="D1013" s="46"/>
      <c r="E1013" s="46"/>
      <c r="F1013" s="46"/>
      <c r="G1013" s="46"/>
      <c r="H1013" s="46"/>
      <c r="I1013" s="26" t="str">
        <f t="shared" si="15"/>
        <v/>
      </c>
      <c r="J1013" s="46"/>
      <c r="K1013" s="46"/>
      <c r="L1013" s="46"/>
      <c r="M1013" s="46"/>
      <c r="N1013" s="46"/>
      <c r="O1013" s="46"/>
      <c r="P1013" s="44"/>
    </row>
    <row r="1014" spans="1:16" ht="84.95" customHeight="1" x14ac:dyDescent="0.25">
      <c r="A1014" s="41"/>
      <c r="B1014" s="47"/>
      <c r="C1014" s="46"/>
      <c r="D1014" s="46"/>
      <c r="E1014" s="46"/>
      <c r="F1014" s="46"/>
      <c r="G1014" s="46"/>
      <c r="H1014" s="46"/>
      <c r="I1014" s="26" t="str">
        <f t="shared" si="15"/>
        <v/>
      </c>
      <c r="J1014" s="46"/>
      <c r="K1014" s="46"/>
      <c r="L1014" s="46"/>
      <c r="M1014" s="46"/>
      <c r="N1014" s="46"/>
      <c r="O1014" s="46"/>
      <c r="P1014" s="44"/>
    </row>
    <row r="1015" spans="1:16" ht="84.95" customHeight="1" x14ac:dyDescent="0.25">
      <c r="A1015" s="41"/>
      <c r="B1015" s="47"/>
      <c r="C1015" s="46"/>
      <c r="D1015" s="46"/>
      <c r="E1015" s="46"/>
      <c r="F1015" s="46"/>
      <c r="G1015" s="46"/>
      <c r="H1015" s="46"/>
      <c r="I1015" s="26" t="str">
        <f t="shared" si="15"/>
        <v/>
      </c>
      <c r="J1015" s="46"/>
      <c r="K1015" s="46"/>
      <c r="L1015" s="46"/>
      <c r="M1015" s="46"/>
      <c r="N1015" s="46"/>
      <c r="O1015" s="46"/>
      <c r="P1015" s="44"/>
    </row>
    <row r="1016" spans="1:16" ht="84.95" customHeight="1" x14ac:dyDescent="0.25">
      <c r="A1016" s="41"/>
      <c r="B1016" s="47"/>
      <c r="C1016" s="46"/>
      <c r="D1016" s="46"/>
      <c r="E1016" s="46"/>
      <c r="F1016" s="46"/>
      <c r="G1016" s="46"/>
      <c r="H1016" s="46"/>
      <c r="I1016" s="26" t="str">
        <f t="shared" si="15"/>
        <v/>
      </c>
      <c r="J1016" s="46"/>
      <c r="K1016" s="46"/>
      <c r="L1016" s="46"/>
      <c r="M1016" s="46"/>
      <c r="N1016" s="46"/>
      <c r="O1016" s="46"/>
      <c r="P1016" s="44"/>
    </row>
    <row r="1017" spans="1:16" ht="84.95" customHeight="1" x14ac:dyDescent="0.25">
      <c r="A1017" s="41"/>
      <c r="B1017" s="47"/>
      <c r="C1017" s="46"/>
      <c r="D1017" s="46"/>
      <c r="E1017" s="46"/>
      <c r="F1017" s="46"/>
      <c r="G1017" s="46"/>
      <c r="H1017" s="46"/>
      <c r="I1017" s="26" t="str">
        <f t="shared" si="15"/>
        <v/>
      </c>
      <c r="J1017" s="46"/>
      <c r="K1017" s="46"/>
      <c r="L1017" s="46"/>
      <c r="M1017" s="46"/>
      <c r="N1017" s="46"/>
      <c r="O1017" s="46"/>
      <c r="P1017" s="44"/>
    </row>
    <row r="1018" spans="1:16" ht="84.95" customHeight="1" x14ac:dyDescent="0.25">
      <c r="A1018" s="41"/>
      <c r="B1018" s="47"/>
      <c r="C1018" s="46"/>
      <c r="D1018" s="46"/>
      <c r="E1018" s="46"/>
      <c r="F1018" s="46"/>
      <c r="G1018" s="46"/>
      <c r="H1018" s="46"/>
      <c r="I1018" s="26" t="str">
        <f t="shared" si="15"/>
        <v/>
      </c>
      <c r="J1018" s="46"/>
      <c r="K1018" s="46"/>
      <c r="L1018" s="46"/>
      <c r="M1018" s="46"/>
      <c r="N1018" s="46"/>
      <c r="O1018" s="46"/>
      <c r="P1018" s="44"/>
    </row>
    <row r="1019" spans="1:16" ht="84.95" customHeight="1" x14ac:dyDescent="0.25">
      <c r="A1019" s="41"/>
      <c r="B1019" s="47"/>
      <c r="C1019" s="46"/>
      <c r="D1019" s="46"/>
      <c r="E1019" s="46"/>
      <c r="F1019" s="46"/>
      <c r="G1019" s="46"/>
      <c r="H1019" s="46"/>
      <c r="I1019" s="26" t="str">
        <f t="shared" si="15"/>
        <v/>
      </c>
      <c r="J1019" s="46"/>
      <c r="K1019" s="46"/>
      <c r="L1019" s="46"/>
      <c r="M1019" s="46"/>
      <c r="N1019" s="46"/>
      <c r="O1019" s="46"/>
      <c r="P1019" s="44"/>
    </row>
    <row r="1020" spans="1:16" ht="84.95" customHeight="1" x14ac:dyDescent="0.25">
      <c r="A1020" s="41"/>
      <c r="B1020" s="47"/>
      <c r="C1020" s="46"/>
      <c r="D1020" s="46"/>
      <c r="E1020" s="46"/>
      <c r="F1020" s="46"/>
      <c r="G1020" s="46"/>
      <c r="H1020" s="46"/>
      <c r="I1020" s="26" t="str">
        <f t="shared" si="15"/>
        <v/>
      </c>
      <c r="J1020" s="46"/>
      <c r="K1020" s="46"/>
      <c r="L1020" s="46"/>
      <c r="M1020" s="46"/>
      <c r="N1020" s="46"/>
      <c r="O1020" s="46"/>
      <c r="P1020" s="44"/>
    </row>
    <row r="1021" spans="1:16" ht="84.95" customHeight="1" x14ac:dyDescent="0.25">
      <c r="A1021" s="41"/>
      <c r="B1021" s="47"/>
      <c r="C1021" s="46"/>
      <c r="D1021" s="46"/>
      <c r="E1021" s="46"/>
      <c r="F1021" s="46"/>
      <c r="G1021" s="46"/>
      <c r="H1021" s="46"/>
      <c r="I1021" s="26" t="str">
        <f t="shared" si="15"/>
        <v/>
      </c>
      <c r="J1021" s="46"/>
      <c r="K1021" s="46"/>
      <c r="L1021" s="46"/>
      <c r="M1021" s="46"/>
      <c r="N1021" s="46"/>
      <c r="O1021" s="46"/>
      <c r="P1021" s="44"/>
    </row>
    <row r="1022" spans="1:16" ht="84.95" customHeight="1" x14ac:dyDescent="0.25">
      <c r="A1022" s="41"/>
      <c r="B1022" s="47"/>
      <c r="C1022" s="46"/>
      <c r="D1022" s="46"/>
      <c r="E1022" s="46"/>
      <c r="F1022" s="46"/>
      <c r="G1022" s="46"/>
      <c r="H1022" s="46"/>
      <c r="I1022" s="26" t="str">
        <f t="shared" si="15"/>
        <v/>
      </c>
      <c r="J1022" s="46"/>
      <c r="K1022" s="46"/>
      <c r="L1022" s="46"/>
      <c r="M1022" s="46"/>
      <c r="N1022" s="46"/>
      <c r="O1022" s="46"/>
      <c r="P1022" s="44"/>
    </row>
    <row r="1023" spans="1:16" ht="84.95" customHeight="1" x14ac:dyDescent="0.25">
      <c r="A1023" s="41"/>
      <c r="B1023" s="47"/>
      <c r="C1023" s="46"/>
      <c r="D1023" s="46"/>
      <c r="E1023" s="46"/>
      <c r="F1023" s="46"/>
      <c r="G1023" s="46"/>
      <c r="H1023" s="46"/>
      <c r="I1023" s="26" t="str">
        <f t="shared" si="15"/>
        <v/>
      </c>
      <c r="J1023" s="46"/>
      <c r="K1023" s="46"/>
      <c r="L1023" s="46"/>
      <c r="M1023" s="46"/>
      <c r="N1023" s="46"/>
      <c r="O1023" s="46"/>
      <c r="P1023" s="44"/>
    </row>
    <row r="1024" spans="1:16" ht="84.95" customHeight="1" x14ac:dyDescent="0.25">
      <c r="A1024" s="41"/>
      <c r="B1024" s="47"/>
      <c r="C1024" s="46"/>
      <c r="D1024" s="46"/>
      <c r="E1024" s="46"/>
      <c r="F1024" s="46"/>
      <c r="G1024" s="46"/>
      <c r="H1024" s="46"/>
      <c r="I1024" s="26" t="str">
        <f t="shared" si="15"/>
        <v/>
      </c>
      <c r="J1024" s="46"/>
      <c r="K1024" s="46"/>
      <c r="L1024" s="46"/>
      <c r="M1024" s="46"/>
      <c r="N1024" s="46"/>
      <c r="O1024" s="46"/>
      <c r="P1024" s="44"/>
    </row>
    <row r="1025" spans="1:16" ht="84.95" customHeight="1" x14ac:dyDescent="0.25">
      <c r="A1025" s="41"/>
      <c r="B1025" s="47"/>
      <c r="C1025" s="46"/>
      <c r="D1025" s="46"/>
      <c r="E1025" s="46"/>
      <c r="F1025" s="46"/>
      <c r="G1025" s="46"/>
      <c r="H1025" s="46"/>
      <c r="I1025" s="26" t="str">
        <f t="shared" si="15"/>
        <v/>
      </c>
      <c r="J1025" s="46"/>
      <c r="K1025" s="46"/>
      <c r="L1025" s="46"/>
      <c r="M1025" s="46"/>
      <c r="N1025" s="46"/>
      <c r="O1025" s="46"/>
      <c r="P1025" s="44"/>
    </row>
    <row r="1026" spans="1:16" ht="84.95" customHeight="1" x14ac:dyDescent="0.25">
      <c r="A1026" s="41"/>
      <c r="B1026" s="47"/>
      <c r="C1026" s="46"/>
      <c r="D1026" s="46"/>
      <c r="E1026" s="46"/>
      <c r="F1026" s="46"/>
      <c r="G1026" s="46"/>
      <c r="H1026" s="46"/>
      <c r="I1026" s="26" t="str">
        <f t="shared" si="15"/>
        <v/>
      </c>
      <c r="J1026" s="46"/>
      <c r="K1026" s="46"/>
      <c r="L1026" s="46"/>
      <c r="M1026" s="46"/>
      <c r="N1026" s="46"/>
      <c r="O1026" s="46"/>
      <c r="P1026" s="44"/>
    </row>
    <row r="1027" spans="1:16" ht="84.95" customHeight="1" x14ac:dyDescent="0.25">
      <c r="A1027" s="41"/>
      <c r="B1027" s="47"/>
      <c r="C1027" s="46"/>
      <c r="D1027" s="46"/>
      <c r="E1027" s="46"/>
      <c r="F1027" s="46"/>
      <c r="G1027" s="46"/>
      <c r="H1027" s="46"/>
      <c r="I1027" s="26" t="str">
        <f t="shared" si="15"/>
        <v/>
      </c>
      <c r="J1027" s="46"/>
      <c r="K1027" s="46"/>
      <c r="L1027" s="46"/>
      <c r="M1027" s="46"/>
      <c r="N1027" s="46"/>
      <c r="O1027" s="46"/>
      <c r="P1027" s="44"/>
    </row>
    <row r="1028" spans="1:16" ht="84.95" customHeight="1" x14ac:dyDescent="0.25">
      <c r="A1028" s="41"/>
      <c r="B1028" s="47"/>
      <c r="C1028" s="46"/>
      <c r="D1028" s="46"/>
      <c r="E1028" s="46"/>
      <c r="F1028" s="46"/>
      <c r="G1028" s="46"/>
      <c r="H1028" s="46"/>
      <c r="I1028" s="26" t="str">
        <f t="shared" si="15"/>
        <v/>
      </c>
      <c r="J1028" s="46"/>
      <c r="K1028" s="46"/>
      <c r="L1028" s="46"/>
      <c r="M1028" s="46"/>
      <c r="N1028" s="46"/>
      <c r="O1028" s="46"/>
      <c r="P1028" s="44"/>
    </row>
    <row r="1029" spans="1:16" ht="84.95" customHeight="1" x14ac:dyDescent="0.25">
      <c r="A1029" s="41"/>
      <c r="B1029" s="47"/>
      <c r="C1029" s="46"/>
      <c r="D1029" s="46"/>
      <c r="E1029" s="46"/>
      <c r="F1029" s="46"/>
      <c r="G1029" s="46"/>
      <c r="H1029" s="46"/>
      <c r="I1029" s="26" t="str">
        <f t="shared" si="15"/>
        <v/>
      </c>
      <c r="J1029" s="46"/>
      <c r="K1029" s="46"/>
      <c r="L1029" s="46"/>
      <c r="M1029" s="46"/>
      <c r="N1029" s="46"/>
      <c r="O1029" s="46"/>
      <c r="P1029" s="44"/>
    </row>
    <row r="1030" spans="1:16" ht="84.95" customHeight="1" x14ac:dyDescent="0.25">
      <c r="A1030" s="41"/>
      <c r="B1030" s="47"/>
      <c r="C1030" s="46"/>
      <c r="D1030" s="46"/>
      <c r="E1030" s="46"/>
      <c r="F1030" s="46"/>
      <c r="G1030" s="46"/>
      <c r="H1030" s="46"/>
      <c r="I1030" s="26" t="str">
        <f t="shared" si="15"/>
        <v/>
      </c>
      <c r="J1030" s="46"/>
      <c r="K1030" s="46"/>
      <c r="L1030" s="46"/>
      <c r="M1030" s="46"/>
      <c r="N1030" s="46"/>
      <c r="O1030" s="46"/>
      <c r="P1030" s="44"/>
    </row>
    <row r="1031" spans="1:16" ht="84.95" customHeight="1" x14ac:dyDescent="0.25">
      <c r="A1031" s="41"/>
      <c r="B1031" s="47"/>
      <c r="C1031" s="46"/>
      <c r="D1031" s="46"/>
      <c r="E1031" s="46"/>
      <c r="F1031" s="46"/>
      <c r="G1031" s="46"/>
      <c r="H1031" s="46"/>
      <c r="I1031" s="26" t="str">
        <f t="shared" si="15"/>
        <v/>
      </c>
      <c r="J1031" s="46"/>
      <c r="K1031" s="46"/>
      <c r="L1031" s="46"/>
      <c r="M1031" s="46"/>
      <c r="N1031" s="46"/>
      <c r="O1031" s="46"/>
      <c r="P1031" s="44"/>
    </row>
    <row r="1032" spans="1:16" ht="84.95" customHeight="1" x14ac:dyDescent="0.25">
      <c r="A1032" s="41"/>
      <c r="B1032" s="47"/>
      <c r="C1032" s="46"/>
      <c r="D1032" s="46"/>
      <c r="E1032" s="46"/>
      <c r="F1032" s="46"/>
      <c r="G1032" s="46"/>
      <c r="H1032" s="46"/>
      <c r="I1032" s="26" t="str">
        <f t="shared" si="15"/>
        <v/>
      </c>
      <c r="J1032" s="46"/>
      <c r="K1032" s="46"/>
      <c r="L1032" s="46"/>
      <c r="M1032" s="46"/>
      <c r="N1032" s="46"/>
      <c r="O1032" s="46"/>
      <c r="P1032" s="44"/>
    </row>
    <row r="1033" spans="1:16" ht="84.95" customHeight="1" x14ac:dyDescent="0.25">
      <c r="A1033" s="41"/>
      <c r="B1033" s="47"/>
      <c r="C1033" s="46"/>
      <c r="D1033" s="46"/>
      <c r="E1033" s="46"/>
      <c r="F1033" s="46"/>
      <c r="G1033" s="46"/>
      <c r="H1033" s="46"/>
      <c r="I1033" s="26" t="str">
        <f t="shared" ref="I1033:I1056" si="16">IFERROR(IF(LEFT(G1033,1)*LEFT(H1033,1)=0,"",IF(LEFT(G1033,1)*LEFT(H1033,1)&lt;9,"Pouco crítico",IF(AND(LEFT(G1033,1)*LEFT(H1033,1)&gt;8,LEFT(G1033,1)*LEFT(H1033,1)&lt;28),"Crítico","Muito crítico"))),"")</f>
        <v/>
      </c>
      <c r="J1033" s="46"/>
      <c r="K1033" s="46"/>
      <c r="L1033" s="46"/>
      <c r="M1033" s="46"/>
      <c r="N1033" s="46"/>
      <c r="O1033" s="46"/>
      <c r="P1033" s="44"/>
    </row>
    <row r="1034" spans="1:16" ht="84.95" customHeight="1" x14ac:dyDescent="0.25">
      <c r="A1034" s="41"/>
      <c r="B1034" s="47"/>
      <c r="C1034" s="46"/>
      <c r="D1034" s="46"/>
      <c r="E1034" s="46"/>
      <c r="F1034" s="46"/>
      <c r="G1034" s="46"/>
      <c r="H1034" s="46"/>
      <c r="I1034" s="26" t="str">
        <f t="shared" si="16"/>
        <v/>
      </c>
      <c r="J1034" s="46"/>
      <c r="K1034" s="46"/>
      <c r="L1034" s="46"/>
      <c r="M1034" s="46"/>
      <c r="N1034" s="46"/>
      <c r="O1034" s="46"/>
      <c r="P1034" s="44"/>
    </row>
    <row r="1035" spans="1:16" ht="84.95" customHeight="1" x14ac:dyDescent="0.25">
      <c r="A1035" s="41"/>
      <c r="B1035" s="47"/>
      <c r="C1035" s="46"/>
      <c r="D1035" s="46"/>
      <c r="E1035" s="46"/>
      <c r="F1035" s="46"/>
      <c r="G1035" s="46"/>
      <c r="H1035" s="46"/>
      <c r="I1035" s="26" t="str">
        <f t="shared" si="16"/>
        <v/>
      </c>
      <c r="J1035" s="46"/>
      <c r="K1035" s="46"/>
      <c r="L1035" s="46"/>
      <c r="M1035" s="46"/>
      <c r="N1035" s="46"/>
      <c r="O1035" s="46"/>
      <c r="P1035" s="44"/>
    </row>
    <row r="1036" spans="1:16" ht="84.95" customHeight="1" x14ac:dyDescent="0.25">
      <c r="A1036" s="41"/>
      <c r="B1036" s="47"/>
      <c r="C1036" s="46"/>
      <c r="D1036" s="46"/>
      <c r="E1036" s="46"/>
      <c r="F1036" s="46"/>
      <c r="G1036" s="46"/>
      <c r="H1036" s="46"/>
      <c r="I1036" s="26" t="str">
        <f t="shared" si="16"/>
        <v/>
      </c>
      <c r="J1036" s="46"/>
      <c r="K1036" s="46"/>
      <c r="L1036" s="46"/>
      <c r="M1036" s="46"/>
      <c r="N1036" s="46"/>
      <c r="O1036" s="46"/>
      <c r="P1036" s="44"/>
    </row>
    <row r="1037" spans="1:16" ht="84.95" customHeight="1" x14ac:dyDescent="0.25">
      <c r="A1037" s="41"/>
      <c r="B1037" s="47"/>
      <c r="C1037" s="46"/>
      <c r="D1037" s="46"/>
      <c r="E1037" s="46"/>
      <c r="F1037" s="46"/>
      <c r="G1037" s="46"/>
      <c r="H1037" s="46"/>
      <c r="I1037" s="26" t="str">
        <f t="shared" si="16"/>
        <v/>
      </c>
      <c r="J1037" s="46"/>
      <c r="K1037" s="46"/>
      <c r="L1037" s="46"/>
      <c r="M1037" s="46"/>
      <c r="N1037" s="46"/>
      <c r="O1037" s="46"/>
      <c r="P1037" s="44"/>
    </row>
    <row r="1038" spans="1:16" ht="84.95" customHeight="1" x14ac:dyDescent="0.25">
      <c r="A1038" s="41"/>
      <c r="B1038" s="47"/>
      <c r="C1038" s="46"/>
      <c r="D1038" s="46"/>
      <c r="E1038" s="46"/>
      <c r="F1038" s="46"/>
      <c r="G1038" s="46"/>
      <c r="H1038" s="46"/>
      <c r="I1038" s="26" t="str">
        <f t="shared" si="16"/>
        <v/>
      </c>
      <c r="J1038" s="46"/>
      <c r="K1038" s="46"/>
      <c r="L1038" s="46"/>
      <c r="M1038" s="46"/>
      <c r="N1038" s="46"/>
      <c r="O1038" s="46"/>
      <c r="P1038" s="44"/>
    </row>
    <row r="1039" spans="1:16" ht="84.95" customHeight="1" x14ac:dyDescent="0.25">
      <c r="A1039" s="41"/>
      <c r="B1039" s="47"/>
      <c r="C1039" s="46"/>
      <c r="D1039" s="46"/>
      <c r="E1039" s="46"/>
      <c r="F1039" s="46"/>
      <c r="G1039" s="46"/>
      <c r="H1039" s="46"/>
      <c r="I1039" s="26" t="str">
        <f t="shared" si="16"/>
        <v/>
      </c>
      <c r="J1039" s="46"/>
      <c r="K1039" s="46"/>
      <c r="L1039" s="46"/>
      <c r="M1039" s="46"/>
      <c r="N1039" s="46"/>
      <c r="O1039" s="46"/>
      <c r="P1039" s="44"/>
    </row>
    <row r="1040" spans="1:16" ht="84.95" customHeight="1" x14ac:dyDescent="0.25">
      <c r="A1040" s="41"/>
      <c r="B1040" s="47"/>
      <c r="C1040" s="46"/>
      <c r="D1040" s="46"/>
      <c r="E1040" s="46"/>
      <c r="F1040" s="46"/>
      <c r="G1040" s="46"/>
      <c r="H1040" s="46"/>
      <c r="I1040" s="26" t="str">
        <f t="shared" si="16"/>
        <v/>
      </c>
      <c r="J1040" s="46"/>
      <c r="K1040" s="46"/>
      <c r="L1040" s="46"/>
      <c r="M1040" s="46"/>
      <c r="N1040" s="46"/>
      <c r="O1040" s="46"/>
      <c r="P1040" s="44"/>
    </row>
    <row r="1041" spans="1:16" ht="84.95" customHeight="1" x14ac:dyDescent="0.25">
      <c r="A1041" s="41"/>
      <c r="B1041" s="47"/>
      <c r="C1041" s="46"/>
      <c r="D1041" s="46"/>
      <c r="E1041" s="46"/>
      <c r="F1041" s="46"/>
      <c r="G1041" s="46"/>
      <c r="H1041" s="46"/>
      <c r="I1041" s="26" t="str">
        <f t="shared" si="16"/>
        <v/>
      </c>
      <c r="J1041" s="46"/>
      <c r="K1041" s="46"/>
      <c r="L1041" s="46"/>
      <c r="M1041" s="46"/>
      <c r="N1041" s="46"/>
      <c r="O1041" s="46"/>
      <c r="P1041" s="44"/>
    </row>
    <row r="1042" spans="1:16" ht="84.95" customHeight="1" x14ac:dyDescent="0.25">
      <c r="A1042" s="41"/>
      <c r="B1042" s="47"/>
      <c r="C1042" s="46"/>
      <c r="D1042" s="46"/>
      <c r="E1042" s="46"/>
      <c r="F1042" s="46"/>
      <c r="G1042" s="46"/>
      <c r="H1042" s="46"/>
      <c r="I1042" s="26" t="str">
        <f t="shared" si="16"/>
        <v/>
      </c>
      <c r="J1042" s="46"/>
      <c r="K1042" s="46"/>
      <c r="L1042" s="46"/>
      <c r="M1042" s="46"/>
      <c r="N1042" s="46"/>
      <c r="O1042" s="46"/>
      <c r="P1042" s="44"/>
    </row>
    <row r="1043" spans="1:16" ht="84.95" customHeight="1" x14ac:dyDescent="0.25">
      <c r="A1043" s="41"/>
      <c r="B1043" s="47"/>
      <c r="C1043" s="46"/>
      <c r="D1043" s="46"/>
      <c r="E1043" s="46"/>
      <c r="F1043" s="46"/>
      <c r="G1043" s="46"/>
      <c r="H1043" s="46"/>
      <c r="I1043" s="26" t="str">
        <f t="shared" si="16"/>
        <v/>
      </c>
      <c r="J1043" s="46"/>
      <c r="K1043" s="46"/>
      <c r="L1043" s="46"/>
      <c r="M1043" s="46"/>
      <c r="N1043" s="46"/>
      <c r="O1043" s="46"/>
      <c r="P1043" s="44"/>
    </row>
    <row r="1044" spans="1:16" ht="84.95" customHeight="1" x14ac:dyDescent="0.25">
      <c r="A1044" s="41"/>
      <c r="B1044" s="47"/>
      <c r="C1044" s="46"/>
      <c r="D1044" s="46"/>
      <c r="E1044" s="46"/>
      <c r="F1044" s="46"/>
      <c r="G1044" s="46"/>
      <c r="H1044" s="46"/>
      <c r="I1044" s="26" t="str">
        <f t="shared" si="16"/>
        <v/>
      </c>
      <c r="J1044" s="46"/>
      <c r="K1044" s="46"/>
      <c r="L1044" s="46"/>
      <c r="M1044" s="46"/>
      <c r="N1044" s="46"/>
      <c r="O1044" s="46"/>
      <c r="P1044" s="44"/>
    </row>
    <row r="1045" spans="1:16" ht="84.95" customHeight="1" x14ac:dyDescent="0.25">
      <c r="A1045" s="41"/>
      <c r="B1045" s="47"/>
      <c r="C1045" s="46"/>
      <c r="D1045" s="46"/>
      <c r="E1045" s="46"/>
      <c r="F1045" s="46"/>
      <c r="G1045" s="46"/>
      <c r="H1045" s="46"/>
      <c r="I1045" s="26" t="str">
        <f t="shared" si="16"/>
        <v/>
      </c>
      <c r="J1045" s="46"/>
      <c r="K1045" s="46"/>
      <c r="L1045" s="46"/>
      <c r="M1045" s="46"/>
      <c r="N1045" s="46"/>
      <c r="O1045" s="46"/>
      <c r="P1045" s="44"/>
    </row>
    <row r="1046" spans="1:16" ht="84.95" customHeight="1" x14ac:dyDescent="0.25">
      <c r="A1046" s="41"/>
      <c r="B1046" s="47"/>
      <c r="C1046" s="46"/>
      <c r="D1046" s="46"/>
      <c r="E1046" s="46"/>
      <c r="F1046" s="46"/>
      <c r="G1046" s="46"/>
      <c r="H1046" s="46"/>
      <c r="I1046" s="26" t="str">
        <f t="shared" si="16"/>
        <v/>
      </c>
      <c r="J1046" s="46"/>
      <c r="K1046" s="46"/>
      <c r="L1046" s="46"/>
      <c r="M1046" s="46"/>
      <c r="N1046" s="46"/>
      <c r="O1046" s="46"/>
      <c r="P1046" s="44"/>
    </row>
    <row r="1047" spans="1:16" ht="84.95" customHeight="1" x14ac:dyDescent="0.25">
      <c r="A1047" s="41"/>
      <c r="B1047" s="47"/>
      <c r="C1047" s="46"/>
      <c r="D1047" s="46"/>
      <c r="E1047" s="46"/>
      <c r="F1047" s="46"/>
      <c r="G1047" s="46"/>
      <c r="H1047" s="46"/>
      <c r="I1047" s="26" t="str">
        <f t="shared" si="16"/>
        <v/>
      </c>
      <c r="J1047" s="46"/>
      <c r="K1047" s="46"/>
      <c r="L1047" s="46"/>
      <c r="M1047" s="46"/>
      <c r="N1047" s="46"/>
      <c r="O1047" s="46"/>
      <c r="P1047" s="44"/>
    </row>
    <row r="1048" spans="1:16" ht="84.95" customHeight="1" x14ac:dyDescent="0.25">
      <c r="A1048" s="41"/>
      <c r="B1048" s="47"/>
      <c r="C1048" s="46"/>
      <c r="D1048" s="46"/>
      <c r="E1048" s="46"/>
      <c r="F1048" s="46"/>
      <c r="G1048" s="46"/>
      <c r="H1048" s="46"/>
      <c r="I1048" s="26" t="str">
        <f t="shared" si="16"/>
        <v/>
      </c>
      <c r="J1048" s="46"/>
      <c r="K1048" s="46"/>
      <c r="L1048" s="46"/>
      <c r="M1048" s="46"/>
      <c r="N1048" s="46"/>
      <c r="O1048" s="46"/>
      <c r="P1048" s="44"/>
    </row>
    <row r="1049" spans="1:16" ht="84.95" customHeight="1" x14ac:dyDescent="0.25">
      <c r="A1049" s="41"/>
      <c r="B1049" s="47"/>
      <c r="C1049" s="46"/>
      <c r="D1049" s="46"/>
      <c r="E1049" s="46"/>
      <c r="F1049" s="46"/>
      <c r="G1049" s="46"/>
      <c r="H1049" s="46"/>
      <c r="I1049" s="26" t="str">
        <f t="shared" si="16"/>
        <v/>
      </c>
      <c r="J1049" s="46"/>
      <c r="K1049" s="46"/>
      <c r="L1049" s="46"/>
      <c r="M1049" s="46"/>
      <c r="N1049" s="46"/>
      <c r="O1049" s="46"/>
      <c r="P1049" s="44"/>
    </row>
    <row r="1050" spans="1:16" ht="84.95" customHeight="1" x14ac:dyDescent="0.25">
      <c r="A1050" s="41"/>
      <c r="B1050" s="47"/>
      <c r="C1050" s="46"/>
      <c r="D1050" s="46"/>
      <c r="E1050" s="46"/>
      <c r="F1050" s="46"/>
      <c r="G1050" s="46"/>
      <c r="H1050" s="46"/>
      <c r="I1050" s="26" t="str">
        <f t="shared" si="16"/>
        <v/>
      </c>
      <c r="J1050" s="46"/>
      <c r="K1050" s="46"/>
      <c r="L1050" s="46"/>
      <c r="M1050" s="46"/>
      <c r="N1050" s="46"/>
      <c r="O1050" s="46"/>
      <c r="P1050" s="44"/>
    </row>
    <row r="1051" spans="1:16" ht="84.95" customHeight="1" x14ac:dyDescent="0.25">
      <c r="A1051" s="41"/>
      <c r="B1051" s="47"/>
      <c r="C1051" s="46"/>
      <c r="D1051" s="46"/>
      <c r="E1051" s="46"/>
      <c r="F1051" s="46"/>
      <c r="G1051" s="46"/>
      <c r="H1051" s="46"/>
      <c r="I1051" s="26" t="str">
        <f t="shared" si="16"/>
        <v/>
      </c>
      <c r="J1051" s="46"/>
      <c r="K1051" s="46"/>
      <c r="L1051" s="46"/>
      <c r="M1051" s="46"/>
      <c r="N1051" s="46"/>
      <c r="O1051" s="46"/>
      <c r="P1051" s="44"/>
    </row>
    <row r="1052" spans="1:16" ht="84.95" customHeight="1" x14ac:dyDescent="0.25">
      <c r="A1052" s="41"/>
      <c r="B1052" s="47"/>
      <c r="C1052" s="46"/>
      <c r="D1052" s="46"/>
      <c r="E1052" s="46"/>
      <c r="F1052" s="46"/>
      <c r="G1052" s="46"/>
      <c r="H1052" s="46"/>
      <c r="I1052" s="26" t="str">
        <f t="shared" si="16"/>
        <v/>
      </c>
      <c r="J1052" s="46"/>
      <c r="K1052" s="46"/>
      <c r="L1052" s="46"/>
      <c r="M1052" s="46"/>
      <c r="N1052" s="46"/>
      <c r="O1052" s="46"/>
      <c r="P1052" s="44"/>
    </row>
    <row r="1053" spans="1:16" ht="84.95" customHeight="1" x14ac:dyDescent="0.25">
      <c r="A1053" s="41"/>
      <c r="B1053" s="47"/>
      <c r="C1053" s="46"/>
      <c r="D1053" s="46"/>
      <c r="E1053" s="46"/>
      <c r="F1053" s="46"/>
      <c r="G1053" s="46"/>
      <c r="H1053" s="46"/>
      <c r="I1053" s="26" t="str">
        <f t="shared" si="16"/>
        <v/>
      </c>
      <c r="J1053" s="46"/>
      <c r="K1053" s="46"/>
      <c r="L1053" s="46"/>
      <c r="M1053" s="46"/>
      <c r="N1053" s="46"/>
      <c r="O1053" s="46"/>
      <c r="P1053" s="44"/>
    </row>
    <row r="1054" spans="1:16" ht="84.95" customHeight="1" x14ac:dyDescent="0.25">
      <c r="A1054" s="41"/>
      <c r="B1054" s="47"/>
      <c r="C1054" s="46"/>
      <c r="D1054" s="46"/>
      <c r="E1054" s="46"/>
      <c r="F1054" s="46"/>
      <c r="G1054" s="46"/>
      <c r="H1054" s="46"/>
      <c r="I1054" s="26" t="str">
        <f t="shared" si="16"/>
        <v/>
      </c>
      <c r="J1054" s="46"/>
      <c r="K1054" s="46"/>
      <c r="L1054" s="46"/>
      <c r="M1054" s="46"/>
      <c r="N1054" s="46"/>
      <c r="O1054" s="46"/>
      <c r="P1054" s="44"/>
    </row>
    <row r="1055" spans="1:16" ht="84.95" customHeight="1" x14ac:dyDescent="0.25">
      <c r="A1055" s="41"/>
      <c r="B1055" s="47"/>
      <c r="C1055" s="46"/>
      <c r="D1055" s="46"/>
      <c r="E1055" s="46"/>
      <c r="F1055" s="46"/>
      <c r="G1055" s="46"/>
      <c r="H1055" s="46"/>
      <c r="I1055" s="26" t="str">
        <f t="shared" si="16"/>
        <v/>
      </c>
      <c r="J1055" s="46"/>
      <c r="K1055" s="46"/>
      <c r="L1055" s="46"/>
      <c r="M1055" s="46"/>
      <c r="N1055" s="46"/>
      <c r="O1055" s="46"/>
      <c r="P1055" s="44"/>
    </row>
    <row r="1056" spans="1:16" ht="84.95" customHeight="1" x14ac:dyDescent="0.25">
      <c r="A1056" s="41"/>
      <c r="B1056" s="47"/>
      <c r="C1056" s="46"/>
      <c r="D1056" s="46"/>
      <c r="E1056" s="46"/>
      <c r="F1056" s="46"/>
      <c r="G1056" s="46"/>
      <c r="H1056" s="46"/>
      <c r="I1056" s="26" t="str">
        <f t="shared" si="16"/>
        <v/>
      </c>
      <c r="J1056" s="46"/>
      <c r="K1056" s="46"/>
      <c r="L1056" s="46"/>
      <c r="M1056" s="46"/>
      <c r="N1056" s="46"/>
      <c r="O1056" s="46"/>
      <c r="P1056" s="44"/>
    </row>
  </sheetData>
  <sheetProtection algorithmName="SHA-512" hashValue="GxcSAOVIO4H+gg0HH1FS2+8pxK/LXAJWhSMV3nR/XvyypV4F9CMdxY/4dGKY7zJkkzBcoFKjOBdYcE2WRYxtDw==" saltValue="VP2klMYrA6ypPCWiTwop7g==" spinCount="100000" sheet="1" formatCells="0" formatColumns="0" formatRows="0" insertRows="0" insertHyperlinks="0" sort="0" autoFilter="0"/>
  <protectedRanges>
    <protectedRange sqref="G9 A7:E1048576 H7:H1048576 F7:G8 F10:G1048576" name="Intervalo1"/>
    <protectedRange sqref="I7" name="Intervalo2"/>
    <protectedRange sqref="J7:O1048576" name="Intervalo3"/>
  </protectedRanges>
  <autoFilter ref="A7:O1056" xr:uid="{A314A03B-61AF-43C9-9B99-5A7F34898898}"/>
  <mergeCells count="4">
    <mergeCell ref="B6:F6"/>
    <mergeCell ref="G6:I6"/>
    <mergeCell ref="J6:P6"/>
    <mergeCell ref="A5:P5"/>
  </mergeCells>
  <phoneticPr fontId="2" type="noConversion"/>
  <conditionalFormatting sqref="O8:O1056">
    <cfRule type="cellIs" dxfId="7" priority="7" operator="equal">
      <formula>"Sim"</formula>
    </cfRule>
    <cfRule type="cellIs" dxfId="6" priority="8" operator="equal">
      <formula>"Não"</formula>
    </cfRule>
  </conditionalFormatting>
  <conditionalFormatting sqref="J8:J1048576">
    <cfRule type="cellIs" dxfId="5" priority="4" operator="equal">
      <formula>"Pouco urgente"</formula>
    </cfRule>
    <cfRule type="cellIs" dxfId="4" priority="5" operator="equal">
      <formula>"Emergência"</formula>
    </cfRule>
    <cfRule type="cellIs" dxfId="3" priority="6" operator="equal">
      <formula>"Urgente"</formula>
    </cfRule>
  </conditionalFormatting>
  <conditionalFormatting sqref="I8:I1048576">
    <cfRule type="cellIs" dxfId="2" priority="1" operator="equal">
      <formula>"Pouco crítico"</formula>
    </cfRule>
    <cfRule type="cellIs" dxfId="1" priority="2" operator="equal">
      <formula>"Crítico"</formula>
    </cfRule>
    <cfRule type="cellIs" dxfId="0" priority="3" operator="equal">
      <formula>"Muito crítico"</formula>
    </cfRule>
  </conditionalFormatting>
  <dataValidations count="6">
    <dataValidation type="list" allowBlank="1" showInputMessage="1" showErrorMessage="1" sqref="C8:C1048576" xr:uid="{B42AE944-0937-44E0-933A-AA7336C72A85}">
      <formula1>"Operacionais,Integridade,Conformidade,Financeiros,Contábeis,Imagem"</formula1>
    </dataValidation>
    <dataValidation type="list" allowBlank="1" showInputMessage="1" showErrorMessage="1" sqref="G8:G1048576" xr:uid="{F31CC6A3-25F7-467B-816F-49A247D06363}">
      <formula1>"1 - Muito improvável,2 - Improvável,3 - Possível,4 - Provável,5 - Muito provável"</formula1>
    </dataValidation>
    <dataValidation type="list" allowBlank="1" showInputMessage="1" showErrorMessage="1" sqref="J8:J1048576" xr:uid="{B91745E3-A553-4320-ABA7-74FED0A5680F}">
      <formula1>"Pouco urgente,Urgente,Emergência"</formula1>
    </dataValidation>
    <dataValidation type="list" allowBlank="1" showInputMessage="1" showErrorMessage="1" sqref="K8:K1048576" xr:uid="{3367E9DA-2ADF-44F4-9091-7BD495094DCB}">
      <formula1>"Compartilhar,Evitar,Aceitar,Reduzir"</formula1>
    </dataValidation>
    <dataValidation type="list" allowBlank="1" showInputMessage="1" showErrorMessage="1" sqref="H8:H1048576" xr:uid="{FC83B904-F88E-4872-B89E-823B120ED69C}">
      <formula1>"1 - Muito baixo,3 - Baixo,5 - Moderado,7 - Alto,9 - Muito alto"</formula1>
    </dataValidation>
    <dataValidation type="list" allowBlank="1" showInputMessage="1" showErrorMessage="1" sqref="O8:O1048576" xr:uid="{A28D8067-4B6C-498C-9760-5658B9B273DB}">
      <formula1>"Não,Sim"</formula1>
    </dataValidation>
  </dataValidations>
  <pageMargins left="0.511811024" right="0.511811024" top="0.78740157499999996" bottom="0.78740157499999996" header="0.31496062000000002" footer="0.31496062000000002"/>
  <pageSetup scale="36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FB50F-6B2E-4278-B4AE-CEF76AA2E347}">
  <sheetPr codeName="Planilha16">
    <pageSetUpPr fitToPage="1"/>
  </sheetPr>
  <dimension ref="A1:AI40"/>
  <sheetViews>
    <sheetView showGridLines="0" zoomScale="90" zoomScaleNormal="90" workbookViewId="0"/>
  </sheetViews>
  <sheetFormatPr defaultRowHeight="16.5" x14ac:dyDescent="0.3"/>
  <cols>
    <col min="1" max="1" width="9.140625" style="57" customWidth="1"/>
    <col min="2" max="2" width="4.7109375" style="58" customWidth="1"/>
    <col min="3" max="4" width="4.7109375" style="59" customWidth="1"/>
    <col min="5" max="5" width="6.85546875" style="59" customWidth="1"/>
    <col min="6" max="6" width="7.5703125" style="59" customWidth="1"/>
    <col min="7" max="20" width="4.7109375" style="59" customWidth="1"/>
    <col min="21" max="21" width="7.85546875" style="59" customWidth="1"/>
    <col min="22" max="22" width="5.42578125" style="59" customWidth="1"/>
    <col min="23" max="33" width="4.7109375" style="59" customWidth="1"/>
    <col min="34" max="34" width="4.7109375" style="58" customWidth="1"/>
    <col min="35" max="35" width="9.85546875" style="58" bestFit="1" customWidth="1"/>
    <col min="36" max="16384" width="9.140625" style="58"/>
  </cols>
  <sheetData>
    <row r="1" spans="2:35" ht="17.25" thickBot="1" x14ac:dyDescent="0.35"/>
    <row r="2" spans="2:35" ht="17.25" thickBot="1" x14ac:dyDescent="0.35"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2"/>
    </row>
    <row r="3" spans="2:35" ht="17.25" thickBot="1" x14ac:dyDescent="0.35">
      <c r="B3" s="63"/>
      <c r="C3" s="112" t="s">
        <v>44</v>
      </c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64"/>
      <c r="S3" s="64"/>
      <c r="T3" s="64"/>
      <c r="U3" s="116" t="s">
        <v>38</v>
      </c>
      <c r="V3" s="116"/>
      <c r="W3" s="116"/>
      <c r="X3" s="118" t="str">
        <f>'Tabela de Riscos'!B1</f>
        <v>[Insira a Instituição aqui]</v>
      </c>
      <c r="Y3" s="118"/>
      <c r="Z3" s="118"/>
      <c r="AA3" s="118"/>
      <c r="AB3" s="118"/>
      <c r="AC3" s="118"/>
      <c r="AD3" s="118"/>
      <c r="AE3" s="118"/>
      <c r="AF3" s="118"/>
      <c r="AG3" s="119"/>
      <c r="AH3" s="65"/>
    </row>
    <row r="4" spans="2:35" ht="17.25" thickBot="1" x14ac:dyDescent="0.35">
      <c r="B4" s="63"/>
      <c r="C4" s="114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66"/>
      <c r="S4" s="66"/>
      <c r="T4" s="66"/>
      <c r="U4" s="117"/>
      <c r="V4" s="117"/>
      <c r="W4" s="117"/>
      <c r="X4" s="120"/>
      <c r="Y4" s="120"/>
      <c r="Z4" s="120"/>
      <c r="AA4" s="120"/>
      <c r="AB4" s="120"/>
      <c r="AC4" s="120"/>
      <c r="AD4" s="120"/>
      <c r="AE4" s="120"/>
      <c r="AF4" s="120"/>
      <c r="AG4" s="121"/>
      <c r="AH4" s="65"/>
    </row>
    <row r="5" spans="2:35" ht="17.25" thickBot="1" x14ac:dyDescent="0.35">
      <c r="B5" s="63"/>
      <c r="C5" s="67" t="s">
        <v>58</v>
      </c>
      <c r="D5" s="66"/>
      <c r="E5" s="128" t="s">
        <v>72</v>
      </c>
      <c r="F5" s="129"/>
      <c r="G5" s="130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122" t="s">
        <v>16</v>
      </c>
      <c r="V5" s="122"/>
      <c r="W5" s="122"/>
      <c r="X5" s="68" t="str">
        <f>'Tabela de Riscos'!B2</f>
        <v>[Insira o Resp./Subs/Dep./Sec./Diretoria aqui]</v>
      </c>
      <c r="Y5" s="66"/>
      <c r="Z5" s="66"/>
      <c r="AA5" s="66"/>
      <c r="AB5" s="66"/>
      <c r="AC5" s="66"/>
      <c r="AD5" s="66"/>
      <c r="AE5" s="66"/>
      <c r="AF5" s="66"/>
      <c r="AG5" s="69"/>
      <c r="AH5" s="65"/>
      <c r="AI5" s="70"/>
    </row>
    <row r="6" spans="2:35" ht="17.25" thickBot="1" x14ac:dyDescent="0.35">
      <c r="B6" s="63"/>
      <c r="C6" s="71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124" t="s">
        <v>40</v>
      </c>
      <c r="V6" s="124"/>
      <c r="W6" s="124"/>
      <c r="X6" s="125" t="str">
        <f>'Tabela de Riscos'!B3</f>
        <v>[Insira a Data aqui]</v>
      </c>
      <c r="Y6" s="126"/>
      <c r="Z6" s="126"/>
      <c r="AA6" s="126"/>
      <c r="AB6" s="126"/>
      <c r="AC6" s="126"/>
      <c r="AD6" s="126"/>
      <c r="AE6" s="126"/>
      <c r="AF6" s="126"/>
      <c r="AG6" s="127"/>
      <c r="AH6" s="65"/>
    </row>
    <row r="7" spans="2:35" ht="17.25" thickBot="1" x14ac:dyDescent="0.35">
      <c r="B7" s="73"/>
      <c r="C7" s="74"/>
      <c r="D7" s="74"/>
      <c r="E7" s="74"/>
      <c r="F7" s="74"/>
      <c r="G7" s="74"/>
      <c r="H7" s="74"/>
      <c r="I7" s="74"/>
      <c r="J7" s="75"/>
      <c r="K7" s="74"/>
      <c r="L7" s="74"/>
      <c r="M7" s="74"/>
      <c r="N7" s="74"/>
      <c r="O7" s="74"/>
      <c r="P7" s="74"/>
      <c r="Q7" s="74"/>
      <c r="R7" s="75"/>
      <c r="S7" s="74"/>
      <c r="T7" s="74"/>
      <c r="U7" s="74"/>
      <c r="V7" s="74"/>
      <c r="W7" s="74"/>
      <c r="X7" s="74"/>
      <c r="Y7" s="74"/>
      <c r="Z7" s="75"/>
      <c r="AA7" s="74"/>
      <c r="AB7" s="74"/>
      <c r="AC7" s="74"/>
      <c r="AD7" s="74"/>
      <c r="AE7" s="74"/>
      <c r="AF7" s="74"/>
      <c r="AG7" s="74"/>
      <c r="AH7" s="76"/>
    </row>
    <row r="8" spans="2:35" ht="16.5" customHeight="1" thickBot="1" x14ac:dyDescent="0.35">
      <c r="B8" s="63"/>
      <c r="C8" s="131">
        <f>COUNTIF(Cálculo!J4:J1051,"&lt;&gt;"&amp;"VAZIO")</f>
        <v>0</v>
      </c>
      <c r="D8" s="131"/>
      <c r="E8" s="131"/>
      <c r="F8" s="131"/>
      <c r="G8" s="131"/>
      <c r="H8" s="131"/>
      <c r="I8" s="131"/>
      <c r="J8" s="77"/>
      <c r="K8" s="131">
        <f>Cálculo!Q6</f>
        <v>0</v>
      </c>
      <c r="L8" s="131"/>
      <c r="M8" s="131"/>
      <c r="N8" s="131"/>
      <c r="O8" s="131"/>
      <c r="P8" s="131"/>
      <c r="Q8" s="131"/>
      <c r="R8" s="77"/>
      <c r="S8" s="131">
        <f>COUNTIF(Cálculo!K4:K1051,"="&amp;"Sim")</f>
        <v>0</v>
      </c>
      <c r="T8" s="131"/>
      <c r="U8" s="131"/>
      <c r="V8" s="131"/>
      <c r="W8" s="131"/>
      <c r="X8" s="131"/>
      <c r="Y8" s="131"/>
      <c r="Z8" s="78"/>
      <c r="AA8" s="131">
        <f ca="1">COUNTIF(Cálculo!L4:L1051,"&lt;"&amp;(YEAR(TODAY())+1))</f>
        <v>0</v>
      </c>
      <c r="AB8" s="131"/>
      <c r="AC8" s="131"/>
      <c r="AD8" s="131"/>
      <c r="AE8" s="131"/>
      <c r="AF8" s="131"/>
      <c r="AG8" s="131"/>
      <c r="AH8" s="65"/>
    </row>
    <row r="9" spans="2:35" ht="16.5" customHeight="1" thickBot="1" x14ac:dyDescent="0.35">
      <c r="B9" s="63"/>
      <c r="C9" s="131"/>
      <c r="D9" s="131"/>
      <c r="E9" s="131"/>
      <c r="F9" s="131"/>
      <c r="G9" s="131"/>
      <c r="H9" s="131"/>
      <c r="I9" s="131"/>
      <c r="J9" s="77"/>
      <c r="K9" s="131"/>
      <c r="L9" s="131"/>
      <c r="M9" s="131"/>
      <c r="N9" s="131"/>
      <c r="O9" s="131"/>
      <c r="P9" s="131"/>
      <c r="Q9" s="131"/>
      <c r="R9" s="77"/>
      <c r="S9" s="131"/>
      <c r="T9" s="131"/>
      <c r="U9" s="131"/>
      <c r="V9" s="131"/>
      <c r="W9" s="131"/>
      <c r="X9" s="131"/>
      <c r="Y9" s="131"/>
      <c r="Z9" s="78"/>
      <c r="AA9" s="131"/>
      <c r="AB9" s="131"/>
      <c r="AC9" s="131"/>
      <c r="AD9" s="131"/>
      <c r="AE9" s="131"/>
      <c r="AF9" s="131"/>
      <c r="AG9" s="131"/>
      <c r="AH9" s="65"/>
    </row>
    <row r="10" spans="2:35" ht="17.25" thickBot="1" x14ac:dyDescent="0.35">
      <c r="B10" s="63"/>
      <c r="C10" s="123" t="s">
        <v>41</v>
      </c>
      <c r="D10" s="123"/>
      <c r="E10" s="123"/>
      <c r="F10" s="123"/>
      <c r="G10" s="123"/>
      <c r="H10" s="123"/>
      <c r="I10" s="123"/>
      <c r="J10" s="79"/>
      <c r="K10" s="123" t="s">
        <v>57</v>
      </c>
      <c r="L10" s="123"/>
      <c r="M10" s="123"/>
      <c r="N10" s="123"/>
      <c r="O10" s="123"/>
      <c r="P10" s="123"/>
      <c r="Q10" s="123"/>
      <c r="R10" s="79"/>
      <c r="S10" s="123" t="s">
        <v>60</v>
      </c>
      <c r="T10" s="123"/>
      <c r="U10" s="123"/>
      <c r="V10" s="123"/>
      <c r="W10" s="123"/>
      <c r="X10" s="123"/>
      <c r="Y10" s="123"/>
      <c r="Z10" s="80"/>
      <c r="AA10" s="123" t="s">
        <v>91</v>
      </c>
      <c r="AB10" s="123"/>
      <c r="AC10" s="123"/>
      <c r="AD10" s="123"/>
      <c r="AE10" s="123"/>
      <c r="AF10" s="123"/>
      <c r="AG10" s="123"/>
      <c r="AH10" s="65"/>
    </row>
    <row r="11" spans="2:35" ht="17.25" thickBot="1" x14ac:dyDescent="0.35">
      <c r="B11" s="73"/>
      <c r="C11" s="75"/>
      <c r="D11" s="75"/>
      <c r="E11" s="75"/>
      <c r="F11" s="75"/>
      <c r="G11" s="75"/>
      <c r="H11" s="75"/>
      <c r="I11" s="75"/>
      <c r="J11" s="78"/>
      <c r="K11" s="75"/>
      <c r="L11" s="75"/>
      <c r="M11" s="75"/>
      <c r="N11" s="75"/>
      <c r="O11" s="75"/>
      <c r="P11" s="75"/>
      <c r="Q11" s="75"/>
      <c r="R11" s="78"/>
      <c r="S11" s="81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6"/>
    </row>
    <row r="12" spans="2:35" ht="17.25" thickBot="1" x14ac:dyDescent="0.35">
      <c r="B12" s="73"/>
      <c r="C12" s="82" t="s">
        <v>42</v>
      </c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4"/>
      <c r="S12" s="82" t="s">
        <v>62</v>
      </c>
      <c r="T12" s="83"/>
      <c r="U12" s="83"/>
      <c r="V12" s="83"/>
      <c r="W12" s="83"/>
      <c r="X12" s="83"/>
      <c r="Y12" s="85"/>
      <c r="Z12" s="85"/>
      <c r="AA12" s="85"/>
      <c r="AB12" s="85"/>
      <c r="AC12" s="85"/>
      <c r="AD12" s="85"/>
      <c r="AE12" s="85"/>
      <c r="AF12" s="85"/>
      <c r="AG12" s="85"/>
      <c r="AH12" s="76"/>
    </row>
    <row r="13" spans="2:35" ht="17.25" thickBot="1" x14ac:dyDescent="0.35">
      <c r="B13" s="73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8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6"/>
    </row>
    <row r="14" spans="2:35" ht="17.25" thickBot="1" x14ac:dyDescent="0.35">
      <c r="B14" s="73"/>
      <c r="C14" s="86" t="s">
        <v>54</v>
      </c>
      <c r="D14" s="78"/>
      <c r="E14" s="78"/>
      <c r="F14" s="87">
        <f>Cálculo!Q4</f>
        <v>0</v>
      </c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86" t="s">
        <v>48</v>
      </c>
      <c r="T14" s="78"/>
      <c r="U14" s="78"/>
      <c r="V14" s="87">
        <f>Cálculo!U4</f>
        <v>0</v>
      </c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6"/>
    </row>
    <row r="15" spans="2:35" ht="17.25" thickBot="1" x14ac:dyDescent="0.35">
      <c r="B15" s="73"/>
      <c r="C15" s="86" t="s">
        <v>55</v>
      </c>
      <c r="D15" s="78"/>
      <c r="E15" s="78"/>
      <c r="F15" s="87">
        <f>Cálculo!Q5</f>
        <v>0</v>
      </c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86" t="s">
        <v>49</v>
      </c>
      <c r="T15" s="78"/>
      <c r="U15" s="78"/>
      <c r="V15" s="87">
        <f>Cálculo!U5</f>
        <v>0</v>
      </c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6"/>
    </row>
    <row r="16" spans="2:35" ht="17.25" thickBot="1" x14ac:dyDescent="0.35">
      <c r="B16" s="73"/>
      <c r="C16" s="86" t="s">
        <v>56</v>
      </c>
      <c r="D16" s="78"/>
      <c r="E16" s="78"/>
      <c r="F16" s="87">
        <f>Cálculo!Q6</f>
        <v>0</v>
      </c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86" t="s">
        <v>50</v>
      </c>
      <c r="T16" s="78"/>
      <c r="U16" s="78"/>
      <c r="V16" s="87">
        <f>Cálculo!U6</f>
        <v>0</v>
      </c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6"/>
    </row>
    <row r="17" spans="2:34" ht="17.25" thickBot="1" x14ac:dyDescent="0.35">
      <c r="B17" s="73"/>
      <c r="C17" s="81"/>
      <c r="D17" s="78"/>
      <c r="E17" s="78"/>
      <c r="F17" s="87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86" t="s">
        <v>51</v>
      </c>
      <c r="T17" s="78"/>
      <c r="U17" s="78"/>
      <c r="V17" s="87">
        <f>Cálculo!U7</f>
        <v>0</v>
      </c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6"/>
    </row>
    <row r="18" spans="2:34" ht="17.25" thickBot="1" x14ac:dyDescent="0.35">
      <c r="B18" s="73"/>
      <c r="C18" s="81"/>
      <c r="D18" s="78"/>
      <c r="E18" s="78"/>
      <c r="F18" s="87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86" t="s">
        <v>52</v>
      </c>
      <c r="T18" s="78"/>
      <c r="U18" s="78"/>
      <c r="V18" s="87">
        <f>Cálculo!U8</f>
        <v>0</v>
      </c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6"/>
    </row>
    <row r="19" spans="2:34" ht="17.25" thickBot="1" x14ac:dyDescent="0.35">
      <c r="B19" s="73"/>
      <c r="C19" s="81"/>
      <c r="D19" s="78"/>
      <c r="E19" s="78"/>
      <c r="F19" s="87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86" t="s">
        <v>53</v>
      </c>
      <c r="T19" s="78"/>
      <c r="U19" s="78"/>
      <c r="V19" s="87">
        <f>Cálculo!U9</f>
        <v>0</v>
      </c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6"/>
    </row>
    <row r="20" spans="2:34" ht="17.25" thickBot="1" x14ac:dyDescent="0.35">
      <c r="B20" s="73"/>
      <c r="C20" s="78"/>
      <c r="D20" s="78"/>
      <c r="E20" s="78"/>
      <c r="F20" s="87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87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6"/>
    </row>
    <row r="21" spans="2:34" ht="17.25" thickBot="1" x14ac:dyDescent="0.35">
      <c r="B21" s="73"/>
      <c r="C21" s="88"/>
      <c r="D21" s="88"/>
      <c r="E21" s="88"/>
      <c r="F21" s="87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7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76"/>
    </row>
    <row r="22" spans="2:34" ht="17.25" thickBot="1" x14ac:dyDescent="0.35">
      <c r="B22" s="73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7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76"/>
    </row>
    <row r="23" spans="2:34" ht="17.25" thickBot="1" x14ac:dyDescent="0.35">
      <c r="B23" s="73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7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76"/>
    </row>
    <row r="24" spans="2:34" ht="17.25" thickBot="1" x14ac:dyDescent="0.35">
      <c r="B24" s="73"/>
      <c r="C24" s="82" t="s">
        <v>43</v>
      </c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4"/>
      <c r="S24" s="82" t="s">
        <v>61</v>
      </c>
      <c r="T24" s="83"/>
      <c r="U24" s="83"/>
      <c r="V24" s="83"/>
      <c r="W24" s="83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76"/>
    </row>
    <row r="25" spans="2:34" ht="17.25" thickBot="1" x14ac:dyDescent="0.35">
      <c r="B25" s="73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8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6"/>
    </row>
    <row r="26" spans="2:34" ht="17.25" thickBot="1" x14ac:dyDescent="0.35">
      <c r="B26" s="73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86" t="s">
        <v>45</v>
      </c>
      <c r="T26" s="78"/>
      <c r="U26" s="78"/>
      <c r="V26" s="87">
        <f>Cálculo!Y4</f>
        <v>0</v>
      </c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6"/>
    </row>
    <row r="27" spans="2:34" ht="17.25" thickBot="1" x14ac:dyDescent="0.35">
      <c r="B27" s="73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86" t="s">
        <v>46</v>
      </c>
      <c r="T27" s="78"/>
      <c r="U27" s="78"/>
      <c r="V27" s="87">
        <f>Cálculo!Y5</f>
        <v>0</v>
      </c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6"/>
    </row>
    <row r="28" spans="2:34" ht="17.25" thickBot="1" x14ac:dyDescent="0.35">
      <c r="B28" s="73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86" t="s">
        <v>47</v>
      </c>
      <c r="T28" s="78"/>
      <c r="U28" s="78"/>
      <c r="V28" s="87">
        <f>Cálculo!Y6</f>
        <v>0</v>
      </c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6"/>
    </row>
    <row r="29" spans="2:34" ht="17.25" thickBot="1" x14ac:dyDescent="0.35">
      <c r="B29" s="73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81"/>
      <c r="T29" s="78"/>
      <c r="U29" s="78"/>
      <c r="V29" s="87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6"/>
    </row>
    <row r="30" spans="2:34" ht="17.25" thickBot="1" x14ac:dyDescent="0.35">
      <c r="B30" s="73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81"/>
      <c r="T30" s="78"/>
      <c r="U30" s="78"/>
      <c r="V30" s="87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6"/>
    </row>
    <row r="31" spans="2:34" ht="17.25" thickBot="1" x14ac:dyDescent="0.35">
      <c r="B31" s="73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81"/>
      <c r="T31" s="78"/>
      <c r="U31" s="78"/>
      <c r="V31" s="87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6"/>
    </row>
    <row r="32" spans="2:34" ht="17.25" thickBot="1" x14ac:dyDescent="0.35">
      <c r="B32" s="73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87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6"/>
    </row>
    <row r="33" spans="2:34" ht="17.25" thickBot="1" x14ac:dyDescent="0.35">
      <c r="B33" s="73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6"/>
    </row>
    <row r="34" spans="2:34" ht="17.25" thickBot="1" x14ac:dyDescent="0.35">
      <c r="B34" s="73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6"/>
    </row>
    <row r="35" spans="2:34" ht="17.25" thickBot="1" x14ac:dyDescent="0.35">
      <c r="B35" s="73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6"/>
    </row>
    <row r="36" spans="2:34" ht="17.25" thickBot="1" x14ac:dyDescent="0.35">
      <c r="B36" s="73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6"/>
    </row>
    <row r="37" spans="2:34" ht="17.25" thickBot="1" x14ac:dyDescent="0.35">
      <c r="B37" s="73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6"/>
    </row>
    <row r="38" spans="2:34" ht="17.25" thickBot="1" x14ac:dyDescent="0.35">
      <c r="B38" s="73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6"/>
    </row>
    <row r="39" spans="2:34" ht="17.25" thickBot="1" x14ac:dyDescent="0.35">
      <c r="B39" s="73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6"/>
    </row>
    <row r="40" spans="2:34" ht="17.25" thickBot="1" x14ac:dyDescent="0.35">
      <c r="B40" s="89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1"/>
    </row>
  </sheetData>
  <sheetProtection sheet="1" objects="1" scenarios="1"/>
  <mergeCells count="15">
    <mergeCell ref="C3:Q4"/>
    <mergeCell ref="U3:W4"/>
    <mergeCell ref="X3:AG4"/>
    <mergeCell ref="U5:W5"/>
    <mergeCell ref="C10:I10"/>
    <mergeCell ref="K10:Q10"/>
    <mergeCell ref="S10:Y10"/>
    <mergeCell ref="AA10:AG10"/>
    <mergeCell ref="U6:W6"/>
    <mergeCell ref="X6:AG6"/>
    <mergeCell ref="E5:G5"/>
    <mergeCell ref="C8:I9"/>
    <mergeCell ref="K8:Q9"/>
    <mergeCell ref="S8:Y9"/>
    <mergeCell ref="AA8:AG9"/>
  </mergeCells>
  <dataValidations count="1">
    <dataValidation type="list" allowBlank="1" showInputMessage="1" showErrorMessage="1" sqref="E5" xr:uid="{0549B5D9-5BA5-42EF-BE00-0FECF9B7976E}">
      <formula1>"Todas,Operacionais,Integridade,Conformidade,Financeiros,Contábeis,Imagem"</formula1>
    </dataValidation>
  </dataValidation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7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3B901-12A5-4FBA-B33B-11C524323090}">
  <sheetPr codeName="Planilha8"/>
  <dimension ref="B1:Y2265"/>
  <sheetViews>
    <sheetView workbookViewId="0">
      <selection activeCell="J8" sqref="J8"/>
    </sheetView>
  </sheetViews>
  <sheetFormatPr defaultRowHeight="15" x14ac:dyDescent="0.25"/>
  <cols>
    <col min="1" max="1" width="9.140625" style="53"/>
    <col min="2" max="2" width="13.5703125" style="53" bestFit="1" customWidth="1"/>
    <col min="3" max="3" width="8.140625" style="53" bestFit="1" customWidth="1"/>
    <col min="4" max="4" width="13.5703125" style="53" bestFit="1" customWidth="1"/>
    <col min="5" max="9" width="9.140625" style="53"/>
    <col min="10" max="10" width="13.42578125" style="54" customWidth="1"/>
    <col min="11" max="11" width="15.140625" style="54" bestFit="1" customWidth="1"/>
    <col min="12" max="13" width="15.140625" style="54" customWidth="1"/>
    <col min="14" max="14" width="9.140625" style="54"/>
    <col min="15" max="16" width="12.140625" style="54" bestFit="1" customWidth="1"/>
    <col min="17" max="18" width="9.140625" style="54"/>
    <col min="19" max="20" width="13.85546875" style="54" bestFit="1" customWidth="1"/>
    <col min="21" max="22" width="9.140625" style="54"/>
    <col min="23" max="24" width="14" style="54" bestFit="1" customWidth="1"/>
    <col min="25" max="25" width="9.140625" style="54"/>
    <col min="26" max="16384" width="9.140625" style="53"/>
  </cols>
  <sheetData>
    <row r="1" spans="2:25" s="51" customFormat="1" x14ac:dyDescent="0.25">
      <c r="B1" s="132" t="s">
        <v>71</v>
      </c>
      <c r="C1" s="132"/>
      <c r="D1" s="132"/>
      <c r="E1" s="132"/>
      <c r="F1" s="132"/>
      <c r="G1" s="132"/>
      <c r="H1" s="132"/>
    </row>
    <row r="2" spans="2:25" s="51" customFormat="1" x14ac:dyDescent="0.25">
      <c r="B2" s="132" t="s">
        <v>67</v>
      </c>
      <c r="C2" s="132"/>
      <c r="D2" s="132" t="s">
        <v>68</v>
      </c>
      <c r="E2" s="132"/>
      <c r="F2" s="132" t="s">
        <v>69</v>
      </c>
      <c r="G2" s="132"/>
      <c r="H2" s="132"/>
      <c r="J2" s="52" t="s">
        <v>84</v>
      </c>
      <c r="K2" s="52" t="s">
        <v>88</v>
      </c>
      <c r="L2" s="52" t="s">
        <v>89</v>
      </c>
      <c r="M2" s="52"/>
      <c r="N2" s="52"/>
      <c r="O2" s="132" t="s">
        <v>82</v>
      </c>
      <c r="P2" s="132"/>
      <c r="Q2" s="132"/>
      <c r="R2" s="52"/>
      <c r="S2" s="132" t="s">
        <v>85</v>
      </c>
      <c r="T2" s="132"/>
      <c r="U2" s="132"/>
      <c r="V2" s="52"/>
      <c r="W2" s="132" t="s">
        <v>86</v>
      </c>
      <c r="X2" s="132"/>
      <c r="Y2" s="132"/>
    </row>
    <row r="3" spans="2:25" x14ac:dyDescent="0.25">
      <c r="B3" s="52" t="s">
        <v>4</v>
      </c>
      <c r="C3" s="52" t="s">
        <v>13</v>
      </c>
      <c r="D3" s="52" t="s">
        <v>4</v>
      </c>
      <c r="E3" s="52" t="s">
        <v>13</v>
      </c>
      <c r="F3" s="52" t="s">
        <v>66</v>
      </c>
      <c r="G3" s="52" t="s">
        <v>64</v>
      </c>
      <c r="H3" s="52" t="s">
        <v>65</v>
      </c>
      <c r="J3" s="52" t="s">
        <v>21</v>
      </c>
      <c r="K3" s="52" t="s">
        <v>87</v>
      </c>
      <c r="L3" s="52" t="s">
        <v>90</v>
      </c>
      <c r="M3" s="52"/>
      <c r="N3" s="52"/>
      <c r="O3" s="52" t="s">
        <v>67</v>
      </c>
      <c r="P3" s="52" t="s">
        <v>68</v>
      </c>
      <c r="Q3" s="52" t="s">
        <v>66</v>
      </c>
      <c r="R3" s="52"/>
      <c r="S3" s="52" t="s">
        <v>67</v>
      </c>
      <c r="T3" s="52" t="s">
        <v>68</v>
      </c>
      <c r="U3" s="52" t="s">
        <v>66</v>
      </c>
      <c r="V3" s="52"/>
      <c r="W3" s="52" t="s">
        <v>67</v>
      </c>
      <c r="X3" s="52" t="s">
        <v>68</v>
      </c>
      <c r="Y3" s="52" t="s">
        <v>66</v>
      </c>
    </row>
    <row r="4" spans="2:25" x14ac:dyDescent="0.25">
      <c r="B4" s="53" t="str">
        <f>IF(OR('Tabela de Riscos'!C8=' Painel Gerenciamento de Riscos'!$E$5,' Painel Gerenciamento de Riscos'!$E$5="Todas"),LEFT('Tabela de Riscos'!G8,1),"")</f>
        <v/>
      </c>
      <c r="C4" s="53" t="str">
        <f>IF(OR('Tabela de Riscos'!C8=' Painel Gerenciamento de Riscos'!$E$5,' Painel Gerenciamento de Riscos'!$E$5="Todas"),LEFT('Tabela de Riscos'!H8,1),"")</f>
        <v/>
      </c>
      <c r="D4" s="54">
        <v>1</v>
      </c>
      <c r="E4" s="54">
        <v>1</v>
      </c>
      <c r="F4" s="54">
        <f t="shared" ref="F4:F28" si="0">COUNTIFS($B$4:$B$1250,"="&amp;D4,$C$4:$C$1250,"="&amp;E4)</f>
        <v>0</v>
      </c>
      <c r="G4" s="54">
        <f>D4-0.5</f>
        <v>0.5</v>
      </c>
      <c r="H4" s="54">
        <f>E4-1</f>
        <v>0</v>
      </c>
      <c r="J4" s="54" t="str">
        <f>IF(AND(OR('Tabela de Riscos'!C8=' Painel Gerenciamento de Riscos'!$E$5,' Painel Gerenciamento de Riscos'!$E$5="Todas"),'Tabela de Riscos'!B8&lt;&gt;""),'Tabela de Riscos'!B8,"VAZIO")</f>
        <v>VAZIO</v>
      </c>
      <c r="K4" s="54" t="str">
        <f>IF(AND(OR('Tabela de Riscos'!C8=' Painel Gerenciamento de Riscos'!$E$5,' Painel Gerenciamento de Riscos'!$E$5="Todas"),'Tabela de Riscos'!O8&lt;&gt;""),'Tabela de Riscos'!O8,"VAZIO")</f>
        <v>VAZIO</v>
      </c>
      <c r="L4" s="54" t="str">
        <f>IF(AND(OR('Tabela de Riscos'!C8=' Painel Gerenciamento de Riscos'!$E$5,' Painel Gerenciamento de Riscos'!$E$5="Todas"),'Tabela de Riscos'!N8&lt;&gt;"",'Tabela de Riscos'!O8="Não"),YEAR('Tabela de Riscos'!N8),"VAZIO")</f>
        <v>VAZIO</v>
      </c>
      <c r="O4" s="54" t="str">
        <f>IF(OR('Tabela de Riscos'!C8=' Painel Gerenciamento de Riscos'!$E$5,' Painel Gerenciamento de Riscos'!$E$5="Todas"),'Tabela de Riscos'!I8,"")</f>
        <v/>
      </c>
      <c r="P4" s="54" t="s">
        <v>79</v>
      </c>
      <c r="Q4" s="54">
        <f>COUNTIF($O$4:$O$1249,"="&amp;P4)</f>
        <v>0</v>
      </c>
      <c r="S4" s="54">
        <f>IF(OR('Tabela de Riscos'!C8=' Painel Gerenciamento de Riscos'!$E$5,' Painel Gerenciamento de Riscos'!$E$5="Todas"),'Tabela de Riscos'!C8,"")</f>
        <v>0</v>
      </c>
      <c r="T4" s="54" t="s">
        <v>77</v>
      </c>
      <c r="U4" s="54">
        <f t="shared" ref="U4:U9" si="1">COUNTIF($S$4:$S$1249,"="&amp;T4)</f>
        <v>0</v>
      </c>
      <c r="W4" s="54">
        <f>IF(OR('Tabela de Riscos'!C8=' Painel Gerenciamento de Riscos'!$E$5,' Painel Gerenciamento de Riscos'!$E$5="Todas"),'Tabela de Riscos'!J8,"")</f>
        <v>0</v>
      </c>
      <c r="X4" s="54" t="s">
        <v>35</v>
      </c>
      <c r="Y4" s="54">
        <f>COUNTIF($W$4:$W$1249,"="&amp;X4)</f>
        <v>0</v>
      </c>
    </row>
    <row r="5" spans="2:25" x14ac:dyDescent="0.25">
      <c r="B5" s="53" t="str">
        <f>IF(OR('Tabela de Riscos'!C9=' Painel Gerenciamento de Riscos'!$E$5,' Painel Gerenciamento de Riscos'!$E$5="Todas"),LEFT('Tabela de Riscos'!G9,1),"")</f>
        <v/>
      </c>
      <c r="C5" s="53" t="str">
        <f>IF(OR('Tabela de Riscos'!C9=' Painel Gerenciamento de Riscos'!$E$5,' Painel Gerenciamento de Riscos'!$E$5="Todas"),LEFT('Tabela de Riscos'!H9,1),"")</f>
        <v/>
      </c>
      <c r="D5" s="54">
        <v>1</v>
      </c>
      <c r="E5" s="54">
        <v>3</v>
      </c>
      <c r="F5" s="54">
        <f t="shared" si="0"/>
        <v>0</v>
      </c>
      <c r="G5" s="54">
        <f t="shared" ref="G5:G28" si="2">D5-0.5</f>
        <v>0.5</v>
      </c>
      <c r="H5" s="54">
        <f t="shared" ref="H5:H28" si="3">E5-1</f>
        <v>2</v>
      </c>
      <c r="J5" s="54" t="str">
        <f>IF(AND(OR('Tabela de Riscos'!C9=' Painel Gerenciamento de Riscos'!$E$5,' Painel Gerenciamento de Riscos'!$E$5="Todas"),'Tabela de Riscos'!B9&lt;&gt;""),'Tabela de Riscos'!B9,"VAZIO")</f>
        <v>VAZIO</v>
      </c>
      <c r="K5" s="54" t="str">
        <f>IF(AND(OR('Tabela de Riscos'!C9=' Painel Gerenciamento de Riscos'!$E$5,' Painel Gerenciamento de Riscos'!$E$5="Todas"),'Tabela de Riscos'!O9&lt;&gt;""),'Tabela de Riscos'!O9,"VAZIO")</f>
        <v>VAZIO</v>
      </c>
      <c r="L5" s="54" t="str">
        <f>IF(AND(OR('Tabela de Riscos'!C9=' Painel Gerenciamento de Riscos'!$E$5,' Painel Gerenciamento de Riscos'!$E$5="Todas"),'Tabela de Riscos'!N9&lt;&gt;"",'Tabela de Riscos'!O9="Não"),YEAR('Tabela de Riscos'!N9),"VAZIO")</f>
        <v>VAZIO</v>
      </c>
      <c r="O5" s="54" t="str">
        <f>IF(OR('Tabela de Riscos'!C9=' Painel Gerenciamento de Riscos'!$E$5,' Painel Gerenciamento de Riscos'!$E$5="Todas"),'Tabela de Riscos'!I9,"")</f>
        <v/>
      </c>
      <c r="P5" s="54" t="s">
        <v>80</v>
      </c>
      <c r="Q5" s="54">
        <f>COUNTIF($O$4:$O$1249,"="&amp;P5)</f>
        <v>0</v>
      </c>
      <c r="S5" s="54">
        <f>IF(OR('Tabela de Riscos'!C9=' Painel Gerenciamento de Riscos'!$E$5,' Painel Gerenciamento de Riscos'!$E$5="Todas"),'Tabela de Riscos'!C9,"")</f>
        <v>0</v>
      </c>
      <c r="T5" s="54" t="s">
        <v>74</v>
      </c>
      <c r="U5" s="54">
        <f t="shared" si="1"/>
        <v>0</v>
      </c>
      <c r="W5" s="54">
        <f>IF(OR('Tabela de Riscos'!C9=' Painel Gerenciamento de Riscos'!$E$5,' Painel Gerenciamento de Riscos'!$E$5="Todas"),'Tabela de Riscos'!J9,"")</f>
        <v>0</v>
      </c>
      <c r="X5" s="54" t="s">
        <v>36</v>
      </c>
      <c r="Y5" s="54">
        <f>COUNTIF($W$4:$W$1249,"="&amp;X5)</f>
        <v>0</v>
      </c>
    </row>
    <row r="6" spans="2:25" x14ac:dyDescent="0.25">
      <c r="B6" s="53" t="str">
        <f>IF(OR('Tabela de Riscos'!C10=' Painel Gerenciamento de Riscos'!$E$5,' Painel Gerenciamento de Riscos'!$E$5="Todas"),LEFT('Tabela de Riscos'!G10,1),"")</f>
        <v/>
      </c>
      <c r="C6" s="53" t="str">
        <f>IF(OR('Tabela de Riscos'!C10=' Painel Gerenciamento de Riscos'!$E$5,' Painel Gerenciamento de Riscos'!$E$5="Todas"),LEFT('Tabela de Riscos'!H10,1),"")</f>
        <v/>
      </c>
      <c r="D6" s="54">
        <v>1</v>
      </c>
      <c r="E6" s="54">
        <v>5</v>
      </c>
      <c r="F6" s="54">
        <f t="shared" si="0"/>
        <v>0</v>
      </c>
      <c r="G6" s="54">
        <f t="shared" si="2"/>
        <v>0.5</v>
      </c>
      <c r="H6" s="54">
        <f t="shared" si="3"/>
        <v>4</v>
      </c>
      <c r="J6" s="54" t="str">
        <f>IF(AND(OR('Tabela de Riscos'!C10=' Painel Gerenciamento de Riscos'!$E$5,' Painel Gerenciamento de Riscos'!$E$5="Todas"),'Tabela de Riscos'!B10&lt;&gt;""),'Tabela de Riscos'!B10,"VAZIO")</f>
        <v>VAZIO</v>
      </c>
      <c r="K6" s="54" t="str">
        <f>IF(AND(OR('Tabela de Riscos'!C10=' Painel Gerenciamento de Riscos'!$E$5,' Painel Gerenciamento de Riscos'!$E$5="Todas"),'Tabela de Riscos'!O10&lt;&gt;""),'Tabela de Riscos'!O10,"VAZIO")</f>
        <v>VAZIO</v>
      </c>
      <c r="L6" s="54" t="str">
        <f>IF(AND(OR('Tabela de Riscos'!C10=' Painel Gerenciamento de Riscos'!$E$5,' Painel Gerenciamento de Riscos'!$E$5="Todas"),'Tabela de Riscos'!N10&lt;&gt;"",'Tabela de Riscos'!O10="Não"),YEAR('Tabela de Riscos'!N10),"VAZIO")</f>
        <v>VAZIO</v>
      </c>
      <c r="O6" s="54" t="str">
        <f>IF(OR('Tabela de Riscos'!C10=' Painel Gerenciamento de Riscos'!$E$5,' Painel Gerenciamento de Riscos'!$E$5="Todas"),'Tabela de Riscos'!I10,"")</f>
        <v/>
      </c>
      <c r="P6" s="54" t="s">
        <v>81</v>
      </c>
      <c r="Q6" s="54">
        <f>COUNTIF($O$4:$O$1249,"="&amp;P6)</f>
        <v>0</v>
      </c>
      <c r="S6" s="54">
        <f>IF(OR('Tabela de Riscos'!C10=' Painel Gerenciamento de Riscos'!$E$5,' Painel Gerenciamento de Riscos'!$E$5="Todas"),'Tabela de Riscos'!C10,"")</f>
        <v>0</v>
      </c>
      <c r="T6" s="54" t="s">
        <v>73</v>
      </c>
      <c r="U6" s="54">
        <f t="shared" si="1"/>
        <v>0</v>
      </c>
      <c r="W6" s="54">
        <f>IF(OR('Tabela de Riscos'!C10=' Painel Gerenciamento de Riscos'!$E$5,' Painel Gerenciamento de Riscos'!$E$5="Todas"),'Tabela de Riscos'!J10,"")</f>
        <v>0</v>
      </c>
      <c r="X6" s="54" t="s">
        <v>37</v>
      </c>
      <c r="Y6" s="54">
        <f>COUNTIF($W$4:$W$1249,"="&amp;X6)</f>
        <v>0</v>
      </c>
    </row>
    <row r="7" spans="2:25" x14ac:dyDescent="0.25">
      <c r="B7" s="53" t="str">
        <f>IF(OR('Tabela de Riscos'!C11=' Painel Gerenciamento de Riscos'!$E$5,' Painel Gerenciamento de Riscos'!$E$5="Todas"),LEFT('Tabela de Riscos'!G11,1),"")</f>
        <v/>
      </c>
      <c r="C7" s="53" t="str">
        <f>IF(OR('Tabela de Riscos'!C11=' Painel Gerenciamento de Riscos'!$E$5,' Painel Gerenciamento de Riscos'!$E$5="Todas"),LEFT('Tabela de Riscos'!H11,1),"")</f>
        <v/>
      </c>
      <c r="D7" s="54">
        <v>1</v>
      </c>
      <c r="E7" s="54">
        <v>7</v>
      </c>
      <c r="F7" s="54">
        <f t="shared" si="0"/>
        <v>0</v>
      </c>
      <c r="G7" s="54">
        <f t="shared" si="2"/>
        <v>0.5</v>
      </c>
      <c r="H7" s="54">
        <f t="shared" si="3"/>
        <v>6</v>
      </c>
      <c r="J7" s="54" t="str">
        <f>IF(AND(OR('Tabela de Riscos'!C11=' Painel Gerenciamento de Riscos'!$E$5,' Painel Gerenciamento de Riscos'!$E$5="Todas"),'Tabela de Riscos'!B11&lt;&gt;""),'Tabela de Riscos'!B11,"VAZIO")</f>
        <v>VAZIO</v>
      </c>
      <c r="K7" s="54" t="str">
        <f>IF(AND(OR('Tabela de Riscos'!C11=' Painel Gerenciamento de Riscos'!$E$5,' Painel Gerenciamento de Riscos'!$E$5="Todas"),'Tabela de Riscos'!O11&lt;&gt;""),'Tabela de Riscos'!O11,"VAZIO")</f>
        <v>VAZIO</v>
      </c>
      <c r="L7" s="54" t="str">
        <f>IF(AND(OR('Tabela de Riscos'!C11=' Painel Gerenciamento de Riscos'!$E$5,' Painel Gerenciamento de Riscos'!$E$5="Todas"),'Tabela de Riscos'!N11&lt;&gt;"",'Tabela de Riscos'!O11="Não"),YEAR('Tabela de Riscos'!N11),"VAZIO")</f>
        <v>VAZIO</v>
      </c>
      <c r="O7" s="54" t="str">
        <f>IF(OR('Tabela de Riscos'!C11=' Painel Gerenciamento de Riscos'!$E$5,' Painel Gerenciamento de Riscos'!$E$5="Todas"),'Tabela de Riscos'!I11,"")</f>
        <v/>
      </c>
      <c r="P7" s="54" t="s">
        <v>83</v>
      </c>
      <c r="Q7" s="54">
        <f>SUM(Q4:Q6)</f>
        <v>0</v>
      </c>
      <c r="S7" s="54">
        <f>IF(OR('Tabela de Riscos'!C11=' Painel Gerenciamento de Riscos'!$E$5,' Painel Gerenciamento de Riscos'!$E$5="Todas"),'Tabela de Riscos'!C11,"")</f>
        <v>0</v>
      </c>
      <c r="T7" s="54" t="s">
        <v>76</v>
      </c>
      <c r="U7" s="54">
        <f t="shared" si="1"/>
        <v>0</v>
      </c>
      <c r="W7" s="54">
        <f>IF(OR('Tabela de Riscos'!C11=' Painel Gerenciamento de Riscos'!$E$5,' Painel Gerenciamento de Riscos'!$E$5="Todas"),'Tabela de Riscos'!J11,"")</f>
        <v>0</v>
      </c>
      <c r="X7" s="54" t="s">
        <v>83</v>
      </c>
      <c r="Y7" s="54">
        <f>SUM(Y4:Y6)</f>
        <v>0</v>
      </c>
    </row>
    <row r="8" spans="2:25" x14ac:dyDescent="0.25">
      <c r="B8" s="53" t="str">
        <f>IF(OR('Tabela de Riscos'!C12=' Painel Gerenciamento de Riscos'!$E$5,' Painel Gerenciamento de Riscos'!$E$5="Todas"),LEFT('Tabela de Riscos'!G12,1),"")</f>
        <v/>
      </c>
      <c r="C8" s="53" t="str">
        <f>IF(OR('Tabela de Riscos'!C12=' Painel Gerenciamento de Riscos'!$E$5,' Painel Gerenciamento de Riscos'!$E$5="Todas"),LEFT('Tabela de Riscos'!H12,1),"")</f>
        <v/>
      </c>
      <c r="D8" s="54">
        <v>1</v>
      </c>
      <c r="E8" s="54">
        <v>9</v>
      </c>
      <c r="F8" s="54">
        <f t="shared" si="0"/>
        <v>0</v>
      </c>
      <c r="G8" s="54">
        <f t="shared" si="2"/>
        <v>0.5</v>
      </c>
      <c r="H8" s="54">
        <f t="shared" si="3"/>
        <v>8</v>
      </c>
      <c r="J8" s="54" t="str">
        <f>IF(AND(OR('Tabela de Riscos'!C12=' Painel Gerenciamento de Riscos'!$E$5,' Painel Gerenciamento de Riscos'!$E$5="Todas"),'Tabela de Riscos'!B12&lt;&gt;""),'Tabela de Riscos'!B12,"VAZIO")</f>
        <v>VAZIO</v>
      </c>
      <c r="K8" s="54" t="str">
        <f>IF(AND(OR('Tabela de Riscos'!C12=' Painel Gerenciamento de Riscos'!$E$5,' Painel Gerenciamento de Riscos'!$E$5="Todas"),'Tabela de Riscos'!O12&lt;&gt;""),'Tabela de Riscos'!O12,"VAZIO")</f>
        <v>VAZIO</v>
      </c>
      <c r="L8" s="54" t="str">
        <f>IF(AND(OR('Tabela de Riscos'!C12=' Painel Gerenciamento de Riscos'!$E$5,' Painel Gerenciamento de Riscos'!$E$5="Todas"),'Tabela de Riscos'!N12&lt;&gt;"",'Tabela de Riscos'!O12="Não"),YEAR('Tabela de Riscos'!N12),"VAZIO")</f>
        <v>VAZIO</v>
      </c>
      <c r="O8" s="54" t="str">
        <f>IF(OR('Tabela de Riscos'!C12=' Painel Gerenciamento de Riscos'!$E$5,' Painel Gerenciamento de Riscos'!$E$5="Todas"),'Tabela de Riscos'!I12,"")</f>
        <v/>
      </c>
      <c r="S8" s="54">
        <f>IF(OR('Tabela de Riscos'!C12=' Painel Gerenciamento de Riscos'!$E$5,' Painel Gerenciamento de Riscos'!$E$5="Todas"),'Tabela de Riscos'!C12,"")</f>
        <v>0</v>
      </c>
      <c r="T8" s="54" t="s">
        <v>78</v>
      </c>
      <c r="U8" s="54">
        <f t="shared" si="1"/>
        <v>0</v>
      </c>
      <c r="W8" s="54">
        <f>IF(OR('Tabela de Riscos'!C12=' Painel Gerenciamento de Riscos'!$E$5,' Painel Gerenciamento de Riscos'!$E$5="Todas"),'Tabela de Riscos'!J12,"")</f>
        <v>0</v>
      </c>
    </row>
    <row r="9" spans="2:25" x14ac:dyDescent="0.25">
      <c r="B9" s="53" t="str">
        <f>IF(OR('Tabela de Riscos'!C13=' Painel Gerenciamento de Riscos'!$E$5,' Painel Gerenciamento de Riscos'!$E$5="Todas"),LEFT('Tabela de Riscos'!G13,1),"")</f>
        <v/>
      </c>
      <c r="C9" s="53" t="str">
        <f>IF(OR('Tabela de Riscos'!C13=' Painel Gerenciamento de Riscos'!$E$5,' Painel Gerenciamento de Riscos'!$E$5="Todas"),LEFT('Tabela de Riscos'!H13,1),"")</f>
        <v/>
      </c>
      <c r="D9" s="54">
        <v>2</v>
      </c>
      <c r="E9" s="54">
        <v>1</v>
      </c>
      <c r="F9" s="54">
        <f t="shared" si="0"/>
        <v>0</v>
      </c>
      <c r="G9" s="54">
        <f t="shared" si="2"/>
        <v>1.5</v>
      </c>
      <c r="H9" s="54">
        <f t="shared" si="3"/>
        <v>0</v>
      </c>
      <c r="J9" s="54" t="str">
        <f>IF(AND(OR('Tabela de Riscos'!C13=' Painel Gerenciamento de Riscos'!$E$5,' Painel Gerenciamento de Riscos'!$E$5="Todas"),'Tabela de Riscos'!B13&lt;&gt;""),'Tabela de Riscos'!B13,"VAZIO")</f>
        <v>VAZIO</v>
      </c>
      <c r="K9" s="54" t="str">
        <f>IF(AND(OR('Tabela de Riscos'!C13=' Painel Gerenciamento de Riscos'!$E$5,' Painel Gerenciamento de Riscos'!$E$5="Todas"),'Tabela de Riscos'!O13&lt;&gt;""),'Tabela de Riscos'!O13,"VAZIO")</f>
        <v>VAZIO</v>
      </c>
      <c r="L9" s="54" t="str">
        <f>IF(AND(OR('Tabela de Riscos'!C13=' Painel Gerenciamento de Riscos'!$E$5,' Painel Gerenciamento de Riscos'!$E$5="Todas"),'Tabela de Riscos'!N13&lt;&gt;"",'Tabela de Riscos'!O13="Não"),YEAR('Tabela de Riscos'!N13),"VAZIO")</f>
        <v>VAZIO</v>
      </c>
      <c r="O9" s="54" t="str">
        <f>IF(OR('Tabela de Riscos'!C13=' Painel Gerenciamento de Riscos'!$E$5,' Painel Gerenciamento de Riscos'!$E$5="Todas"),'Tabela de Riscos'!I13,"")</f>
        <v/>
      </c>
      <c r="S9" s="54">
        <f>IF(OR('Tabela de Riscos'!C13=' Painel Gerenciamento de Riscos'!$E$5,' Painel Gerenciamento de Riscos'!$E$5="Todas"),'Tabela de Riscos'!C13,"")</f>
        <v>0</v>
      </c>
      <c r="T9" s="54" t="s">
        <v>75</v>
      </c>
      <c r="U9" s="54">
        <f t="shared" si="1"/>
        <v>0</v>
      </c>
      <c r="W9" s="54">
        <f>IF(OR('Tabela de Riscos'!C13=' Painel Gerenciamento de Riscos'!$E$5,' Painel Gerenciamento de Riscos'!$E$5="Todas"),'Tabela de Riscos'!J13,"")</f>
        <v>0</v>
      </c>
    </row>
    <row r="10" spans="2:25" x14ac:dyDescent="0.25">
      <c r="B10" s="53" t="str">
        <f>IF(OR('Tabela de Riscos'!C14=' Painel Gerenciamento de Riscos'!$E$5,' Painel Gerenciamento de Riscos'!$E$5="Todas"),LEFT('Tabela de Riscos'!G14,1),"")</f>
        <v/>
      </c>
      <c r="C10" s="53" t="str">
        <f>IF(OR('Tabela de Riscos'!C14=' Painel Gerenciamento de Riscos'!$E$5,' Painel Gerenciamento de Riscos'!$E$5="Todas"),LEFT('Tabela de Riscos'!H14,1),"")</f>
        <v/>
      </c>
      <c r="D10" s="54">
        <v>2</v>
      </c>
      <c r="E10" s="54">
        <v>3</v>
      </c>
      <c r="F10" s="54">
        <f t="shared" si="0"/>
        <v>0</v>
      </c>
      <c r="G10" s="54">
        <f t="shared" si="2"/>
        <v>1.5</v>
      </c>
      <c r="H10" s="54">
        <f t="shared" si="3"/>
        <v>2</v>
      </c>
      <c r="J10" s="54" t="str">
        <f>IF(AND(OR('Tabela de Riscos'!C14=' Painel Gerenciamento de Riscos'!$E$5,' Painel Gerenciamento de Riscos'!$E$5="Todas"),'Tabela de Riscos'!B14&lt;&gt;""),'Tabela de Riscos'!B14,"VAZIO")</f>
        <v>VAZIO</v>
      </c>
      <c r="K10" s="54" t="str">
        <f>IF(AND(OR('Tabela de Riscos'!C14=' Painel Gerenciamento de Riscos'!$E$5,' Painel Gerenciamento de Riscos'!$E$5="Todas"),'Tabela de Riscos'!O14&lt;&gt;""),'Tabela de Riscos'!O14,"VAZIO")</f>
        <v>VAZIO</v>
      </c>
      <c r="L10" s="54" t="str">
        <f>IF(AND(OR('Tabela de Riscos'!C14=' Painel Gerenciamento de Riscos'!$E$5,' Painel Gerenciamento de Riscos'!$E$5="Todas"),'Tabela de Riscos'!N14&lt;&gt;"",'Tabela de Riscos'!O14="Não"),YEAR('Tabela de Riscos'!N14),"VAZIO")</f>
        <v>VAZIO</v>
      </c>
      <c r="O10" s="54" t="str">
        <f>IF(OR('Tabela de Riscos'!C14=' Painel Gerenciamento de Riscos'!$E$5,' Painel Gerenciamento de Riscos'!$E$5="Todas"),'Tabela de Riscos'!I14,"")</f>
        <v/>
      </c>
      <c r="S10" s="54">
        <f>IF(OR('Tabela de Riscos'!C14=' Painel Gerenciamento de Riscos'!$E$5,' Painel Gerenciamento de Riscos'!$E$5="Todas"),'Tabela de Riscos'!C14,"")</f>
        <v>0</v>
      </c>
      <c r="T10" s="54" t="s">
        <v>83</v>
      </c>
      <c r="U10" s="54">
        <f>SUM(U4:U9)</f>
        <v>0</v>
      </c>
      <c r="W10" s="54">
        <f>IF(OR('Tabela de Riscos'!C14=' Painel Gerenciamento de Riscos'!$E$5,' Painel Gerenciamento de Riscos'!$E$5="Todas"),'Tabela de Riscos'!J14,"")</f>
        <v>0</v>
      </c>
    </row>
    <row r="11" spans="2:25" x14ac:dyDescent="0.25">
      <c r="B11" s="53" t="str">
        <f>IF(OR('Tabela de Riscos'!C15=' Painel Gerenciamento de Riscos'!$E$5,' Painel Gerenciamento de Riscos'!$E$5="Todas"),LEFT('Tabela de Riscos'!G15,1),"")</f>
        <v/>
      </c>
      <c r="C11" s="53" t="str">
        <f>IF(OR('Tabela de Riscos'!C15=' Painel Gerenciamento de Riscos'!$E$5,' Painel Gerenciamento de Riscos'!$E$5="Todas"),LEFT('Tabela de Riscos'!H15,1),"")</f>
        <v/>
      </c>
      <c r="D11" s="54">
        <v>2</v>
      </c>
      <c r="E11" s="54">
        <v>5</v>
      </c>
      <c r="F11" s="54">
        <f t="shared" si="0"/>
        <v>0</v>
      </c>
      <c r="G11" s="54">
        <f t="shared" si="2"/>
        <v>1.5</v>
      </c>
      <c r="H11" s="54">
        <f t="shared" si="3"/>
        <v>4</v>
      </c>
      <c r="J11" s="54" t="str">
        <f>IF(AND(OR('Tabela de Riscos'!C15=' Painel Gerenciamento de Riscos'!$E$5,' Painel Gerenciamento de Riscos'!$E$5="Todas"),'Tabela de Riscos'!B15&lt;&gt;""),'Tabela de Riscos'!B15,"VAZIO")</f>
        <v>VAZIO</v>
      </c>
      <c r="K11" s="54" t="str">
        <f>IF(AND(OR('Tabela de Riscos'!C15=' Painel Gerenciamento de Riscos'!$E$5,' Painel Gerenciamento de Riscos'!$E$5="Todas"),'Tabela de Riscos'!O15&lt;&gt;""),'Tabela de Riscos'!O15,"VAZIO")</f>
        <v>VAZIO</v>
      </c>
      <c r="L11" s="54" t="str">
        <f>IF(AND(OR('Tabela de Riscos'!C15=' Painel Gerenciamento de Riscos'!$E$5,' Painel Gerenciamento de Riscos'!$E$5="Todas"),'Tabela de Riscos'!N15&lt;&gt;"",'Tabela de Riscos'!O15="Não"),YEAR('Tabela de Riscos'!N15),"VAZIO")</f>
        <v>VAZIO</v>
      </c>
      <c r="O11" s="54" t="str">
        <f>IF(OR('Tabela de Riscos'!C15=' Painel Gerenciamento de Riscos'!$E$5,' Painel Gerenciamento de Riscos'!$E$5="Todas"),'Tabela de Riscos'!I15,"")</f>
        <v/>
      </c>
      <c r="S11" s="54">
        <f>IF(OR('Tabela de Riscos'!C15=' Painel Gerenciamento de Riscos'!$E$5,' Painel Gerenciamento de Riscos'!$E$5="Todas"),'Tabela de Riscos'!C15,"")</f>
        <v>0</v>
      </c>
      <c r="W11" s="54">
        <f>IF(OR('Tabela de Riscos'!C15=' Painel Gerenciamento de Riscos'!$E$5,' Painel Gerenciamento de Riscos'!$E$5="Todas"),'Tabela de Riscos'!J15,"")</f>
        <v>0</v>
      </c>
    </row>
    <row r="12" spans="2:25" x14ac:dyDescent="0.25">
      <c r="B12" s="53" t="str">
        <f>IF(OR('Tabela de Riscos'!C16=' Painel Gerenciamento de Riscos'!$E$5,' Painel Gerenciamento de Riscos'!$E$5="Todas"),LEFT('Tabela de Riscos'!G16,1),"")</f>
        <v/>
      </c>
      <c r="C12" s="53" t="str">
        <f>IF(OR('Tabela de Riscos'!C16=' Painel Gerenciamento de Riscos'!$E$5,' Painel Gerenciamento de Riscos'!$E$5="Todas"),LEFT('Tabela de Riscos'!H16,1),"")</f>
        <v/>
      </c>
      <c r="D12" s="54">
        <v>2</v>
      </c>
      <c r="E12" s="54">
        <v>7</v>
      </c>
      <c r="F12" s="54">
        <f t="shared" si="0"/>
        <v>0</v>
      </c>
      <c r="G12" s="54">
        <f t="shared" si="2"/>
        <v>1.5</v>
      </c>
      <c r="H12" s="54">
        <f t="shared" si="3"/>
        <v>6</v>
      </c>
      <c r="J12" s="54" t="str">
        <f>IF(AND(OR('Tabela de Riscos'!C16=' Painel Gerenciamento de Riscos'!$E$5,' Painel Gerenciamento de Riscos'!$E$5="Todas"),'Tabela de Riscos'!B16&lt;&gt;""),'Tabela de Riscos'!B16,"VAZIO")</f>
        <v>VAZIO</v>
      </c>
      <c r="K12" s="54" t="str">
        <f>IF(AND(OR('Tabela de Riscos'!C16=' Painel Gerenciamento de Riscos'!$E$5,' Painel Gerenciamento de Riscos'!$E$5="Todas"),'Tabela de Riscos'!O16&lt;&gt;""),'Tabela de Riscos'!O16,"VAZIO")</f>
        <v>VAZIO</v>
      </c>
      <c r="L12" s="54" t="str">
        <f>IF(AND(OR('Tabela de Riscos'!C16=' Painel Gerenciamento de Riscos'!$E$5,' Painel Gerenciamento de Riscos'!$E$5="Todas"),'Tabela de Riscos'!N16&lt;&gt;"",'Tabela de Riscos'!O16="Não"),YEAR('Tabela de Riscos'!N16),"VAZIO")</f>
        <v>VAZIO</v>
      </c>
      <c r="O12" s="54" t="str">
        <f>IF(OR('Tabela de Riscos'!C16=' Painel Gerenciamento de Riscos'!$E$5,' Painel Gerenciamento de Riscos'!$E$5="Todas"),'Tabela de Riscos'!I16,"")</f>
        <v/>
      </c>
      <c r="S12" s="54">
        <f>IF(OR('Tabela de Riscos'!C16=' Painel Gerenciamento de Riscos'!$E$5,' Painel Gerenciamento de Riscos'!$E$5="Todas"),'Tabela de Riscos'!C16,"")</f>
        <v>0</v>
      </c>
      <c r="W12" s="54">
        <f>IF(OR('Tabela de Riscos'!C16=' Painel Gerenciamento de Riscos'!$E$5,' Painel Gerenciamento de Riscos'!$E$5="Todas"),'Tabela de Riscos'!J16,"")</f>
        <v>0</v>
      </c>
    </row>
    <row r="13" spans="2:25" x14ac:dyDescent="0.25">
      <c r="B13" s="53" t="str">
        <f>IF(OR('Tabela de Riscos'!C17=' Painel Gerenciamento de Riscos'!$E$5,' Painel Gerenciamento de Riscos'!$E$5="Todas"),LEFT('Tabela de Riscos'!G17,1),"")</f>
        <v/>
      </c>
      <c r="C13" s="53" t="str">
        <f>IF(OR('Tabela de Riscos'!C17=' Painel Gerenciamento de Riscos'!$E$5,' Painel Gerenciamento de Riscos'!$E$5="Todas"),LEFT('Tabela de Riscos'!H17,1),"")</f>
        <v/>
      </c>
      <c r="D13" s="54">
        <v>2</v>
      </c>
      <c r="E13" s="54">
        <v>9</v>
      </c>
      <c r="F13" s="54">
        <f t="shared" si="0"/>
        <v>0</v>
      </c>
      <c r="G13" s="54">
        <f t="shared" si="2"/>
        <v>1.5</v>
      </c>
      <c r="H13" s="54">
        <f t="shared" si="3"/>
        <v>8</v>
      </c>
      <c r="J13" s="54" t="str">
        <f>IF(AND(OR('Tabela de Riscos'!C17=' Painel Gerenciamento de Riscos'!$E$5,' Painel Gerenciamento de Riscos'!$E$5="Todas"),'Tabela de Riscos'!B17&lt;&gt;""),'Tabela de Riscos'!B17,"VAZIO")</f>
        <v>VAZIO</v>
      </c>
      <c r="K13" s="54" t="str">
        <f>IF(AND(OR('Tabela de Riscos'!C17=' Painel Gerenciamento de Riscos'!$E$5,' Painel Gerenciamento de Riscos'!$E$5="Todas"),'Tabela de Riscos'!O17&lt;&gt;""),'Tabela de Riscos'!O17,"VAZIO")</f>
        <v>VAZIO</v>
      </c>
      <c r="L13" s="54" t="str">
        <f>IF(AND(OR('Tabela de Riscos'!C17=' Painel Gerenciamento de Riscos'!$E$5,' Painel Gerenciamento de Riscos'!$E$5="Todas"),'Tabela de Riscos'!N17&lt;&gt;"",'Tabela de Riscos'!O17="Não"),YEAR('Tabela de Riscos'!N17),"VAZIO")</f>
        <v>VAZIO</v>
      </c>
      <c r="O13" s="54" t="str">
        <f>IF(OR('Tabela de Riscos'!C17=' Painel Gerenciamento de Riscos'!$E$5,' Painel Gerenciamento de Riscos'!$E$5="Todas"),'Tabela de Riscos'!I17,"")</f>
        <v/>
      </c>
      <c r="S13" s="54">
        <f>IF(OR('Tabela de Riscos'!C17=' Painel Gerenciamento de Riscos'!$E$5,' Painel Gerenciamento de Riscos'!$E$5="Todas"),'Tabela de Riscos'!C17,"")</f>
        <v>0</v>
      </c>
      <c r="W13" s="54">
        <f>IF(OR('Tabela de Riscos'!C17=' Painel Gerenciamento de Riscos'!$E$5,' Painel Gerenciamento de Riscos'!$E$5="Todas"),'Tabela de Riscos'!J17,"")</f>
        <v>0</v>
      </c>
    </row>
    <row r="14" spans="2:25" x14ac:dyDescent="0.25">
      <c r="B14" s="53" t="str">
        <f>IF(OR('Tabela de Riscos'!C18=' Painel Gerenciamento de Riscos'!$E$5,' Painel Gerenciamento de Riscos'!$E$5="Todas"),LEFT('Tabela de Riscos'!G18,1),"")</f>
        <v/>
      </c>
      <c r="C14" s="53" t="str">
        <f>IF(OR('Tabela de Riscos'!C18=' Painel Gerenciamento de Riscos'!$E$5,' Painel Gerenciamento de Riscos'!$E$5="Todas"),LEFT('Tabela de Riscos'!H18,1),"")</f>
        <v/>
      </c>
      <c r="D14" s="54">
        <v>3</v>
      </c>
      <c r="E14" s="54">
        <v>1</v>
      </c>
      <c r="F14" s="54">
        <f t="shared" si="0"/>
        <v>0</v>
      </c>
      <c r="G14" s="54">
        <f t="shared" si="2"/>
        <v>2.5</v>
      </c>
      <c r="H14" s="54">
        <f t="shared" si="3"/>
        <v>0</v>
      </c>
      <c r="J14" s="54" t="str">
        <f>IF(AND(OR('Tabela de Riscos'!C18=' Painel Gerenciamento de Riscos'!$E$5,' Painel Gerenciamento de Riscos'!$E$5="Todas"),'Tabela de Riscos'!B18&lt;&gt;""),'Tabela de Riscos'!B18,"VAZIO")</f>
        <v>VAZIO</v>
      </c>
      <c r="K14" s="54" t="str">
        <f>IF(AND(OR('Tabela de Riscos'!C18=' Painel Gerenciamento de Riscos'!$E$5,' Painel Gerenciamento de Riscos'!$E$5="Todas"),'Tabela de Riscos'!O18&lt;&gt;""),'Tabela de Riscos'!O18,"VAZIO")</f>
        <v>VAZIO</v>
      </c>
      <c r="L14" s="54" t="str">
        <f>IF(AND(OR('Tabela de Riscos'!C18=' Painel Gerenciamento de Riscos'!$E$5,' Painel Gerenciamento de Riscos'!$E$5="Todas"),'Tabela de Riscos'!N18&lt;&gt;"",'Tabela de Riscos'!O18="Não"),YEAR('Tabela de Riscos'!N18),"VAZIO")</f>
        <v>VAZIO</v>
      </c>
      <c r="O14" s="54" t="str">
        <f>IF(OR('Tabela de Riscos'!C18=' Painel Gerenciamento de Riscos'!$E$5,' Painel Gerenciamento de Riscos'!$E$5="Todas"),'Tabela de Riscos'!I18,"")</f>
        <v/>
      </c>
      <c r="S14" s="54">
        <f>IF(OR('Tabela de Riscos'!C18=' Painel Gerenciamento de Riscos'!$E$5,' Painel Gerenciamento de Riscos'!$E$5="Todas"),'Tabela de Riscos'!C18,"")</f>
        <v>0</v>
      </c>
      <c r="W14" s="54">
        <f>IF(OR('Tabela de Riscos'!C18=' Painel Gerenciamento de Riscos'!$E$5,' Painel Gerenciamento de Riscos'!$E$5="Todas"),'Tabela de Riscos'!J18,"")</f>
        <v>0</v>
      </c>
    </row>
    <row r="15" spans="2:25" x14ac:dyDescent="0.25">
      <c r="B15" s="53" t="str">
        <f>IF(OR('Tabela de Riscos'!C19=' Painel Gerenciamento de Riscos'!$E$5,' Painel Gerenciamento de Riscos'!$E$5="Todas"),LEFT('Tabela de Riscos'!G19,1),"")</f>
        <v/>
      </c>
      <c r="C15" s="53" t="str">
        <f>IF(OR('Tabela de Riscos'!C19=' Painel Gerenciamento de Riscos'!$E$5,' Painel Gerenciamento de Riscos'!$E$5="Todas"),LEFT('Tabela de Riscos'!H19,1),"")</f>
        <v/>
      </c>
      <c r="D15" s="54">
        <v>3</v>
      </c>
      <c r="E15" s="54">
        <v>3</v>
      </c>
      <c r="F15" s="54">
        <f t="shared" si="0"/>
        <v>0</v>
      </c>
      <c r="G15" s="54">
        <f t="shared" si="2"/>
        <v>2.5</v>
      </c>
      <c r="H15" s="54">
        <f t="shared" si="3"/>
        <v>2</v>
      </c>
      <c r="J15" s="54" t="str">
        <f>IF(AND(OR('Tabela de Riscos'!C19=' Painel Gerenciamento de Riscos'!$E$5,' Painel Gerenciamento de Riscos'!$E$5="Todas"),'Tabela de Riscos'!B19&lt;&gt;""),'Tabela de Riscos'!B19,"VAZIO")</f>
        <v>VAZIO</v>
      </c>
      <c r="K15" s="54" t="str">
        <f>IF(AND(OR('Tabela de Riscos'!C19=' Painel Gerenciamento de Riscos'!$E$5,' Painel Gerenciamento de Riscos'!$E$5="Todas"),'Tabela de Riscos'!O19&lt;&gt;""),'Tabela de Riscos'!O19,"VAZIO")</f>
        <v>VAZIO</v>
      </c>
      <c r="L15" s="54" t="str">
        <f>IF(AND(OR('Tabela de Riscos'!C19=' Painel Gerenciamento de Riscos'!$E$5,' Painel Gerenciamento de Riscos'!$E$5="Todas"),'Tabela de Riscos'!N19&lt;&gt;"",'Tabela de Riscos'!O19="Não"),YEAR('Tabela de Riscos'!N19),"VAZIO")</f>
        <v>VAZIO</v>
      </c>
      <c r="O15" s="54" t="str">
        <f>IF(OR('Tabela de Riscos'!C19=' Painel Gerenciamento de Riscos'!$E$5,' Painel Gerenciamento de Riscos'!$E$5="Todas"),'Tabela de Riscos'!I19,"")</f>
        <v/>
      </c>
      <c r="S15" s="54">
        <f>IF(OR('Tabela de Riscos'!C19=' Painel Gerenciamento de Riscos'!$E$5,' Painel Gerenciamento de Riscos'!$E$5="Todas"),'Tabela de Riscos'!C19,"")</f>
        <v>0</v>
      </c>
      <c r="W15" s="54">
        <f>IF(OR('Tabela de Riscos'!C19=' Painel Gerenciamento de Riscos'!$E$5,' Painel Gerenciamento de Riscos'!$E$5="Todas"),'Tabela de Riscos'!J19,"")</f>
        <v>0</v>
      </c>
    </row>
    <row r="16" spans="2:25" x14ac:dyDescent="0.25">
      <c r="B16" s="53" t="str">
        <f>IF(OR('Tabela de Riscos'!C20=' Painel Gerenciamento de Riscos'!$E$5,' Painel Gerenciamento de Riscos'!$E$5="Todas"),LEFT('Tabela de Riscos'!G20,1),"")</f>
        <v/>
      </c>
      <c r="C16" s="53" t="str">
        <f>IF(OR('Tabela de Riscos'!C20=' Painel Gerenciamento de Riscos'!$E$5,' Painel Gerenciamento de Riscos'!$E$5="Todas"),LEFT('Tabela de Riscos'!H20,1),"")</f>
        <v/>
      </c>
      <c r="D16" s="54">
        <v>3</v>
      </c>
      <c r="E16" s="54">
        <v>5</v>
      </c>
      <c r="F16" s="54">
        <f t="shared" si="0"/>
        <v>0</v>
      </c>
      <c r="G16" s="54">
        <f t="shared" si="2"/>
        <v>2.5</v>
      </c>
      <c r="H16" s="54">
        <f t="shared" si="3"/>
        <v>4</v>
      </c>
      <c r="J16" s="54" t="str">
        <f>IF(AND(OR('Tabela de Riscos'!C20=' Painel Gerenciamento de Riscos'!$E$5,' Painel Gerenciamento de Riscos'!$E$5="Todas"),'Tabela de Riscos'!B20&lt;&gt;""),'Tabela de Riscos'!B20,"VAZIO")</f>
        <v>VAZIO</v>
      </c>
      <c r="K16" s="54" t="str">
        <f>IF(AND(OR('Tabela de Riscos'!C20=' Painel Gerenciamento de Riscos'!$E$5,' Painel Gerenciamento de Riscos'!$E$5="Todas"),'Tabela de Riscos'!O20&lt;&gt;""),'Tabela de Riscos'!O20,"VAZIO")</f>
        <v>VAZIO</v>
      </c>
      <c r="L16" s="54" t="str">
        <f>IF(AND(OR('Tabela de Riscos'!C20=' Painel Gerenciamento de Riscos'!$E$5,' Painel Gerenciamento de Riscos'!$E$5="Todas"),'Tabela de Riscos'!N20&lt;&gt;"",'Tabela de Riscos'!O20="Não"),YEAR('Tabela de Riscos'!N20),"VAZIO")</f>
        <v>VAZIO</v>
      </c>
      <c r="O16" s="54" t="str">
        <f>IF(OR('Tabela de Riscos'!C20=' Painel Gerenciamento de Riscos'!$E$5,' Painel Gerenciamento de Riscos'!$E$5="Todas"),'Tabela de Riscos'!I20,"")</f>
        <v/>
      </c>
      <c r="S16" s="54">
        <f>IF(OR('Tabela de Riscos'!C20=' Painel Gerenciamento de Riscos'!$E$5,' Painel Gerenciamento de Riscos'!$E$5="Todas"),'Tabela de Riscos'!C20,"")</f>
        <v>0</v>
      </c>
      <c r="W16" s="54">
        <f>IF(OR('Tabela de Riscos'!C20=' Painel Gerenciamento de Riscos'!$E$5,' Painel Gerenciamento de Riscos'!$E$5="Todas"),'Tabela de Riscos'!J20,"")</f>
        <v>0</v>
      </c>
    </row>
    <row r="17" spans="2:23" x14ac:dyDescent="0.25">
      <c r="B17" s="53" t="str">
        <f>IF(OR('Tabela de Riscos'!C21=' Painel Gerenciamento de Riscos'!$E$5,' Painel Gerenciamento de Riscos'!$E$5="Todas"),LEFT('Tabela de Riscos'!G21,1),"")</f>
        <v/>
      </c>
      <c r="C17" s="53" t="str">
        <f>IF(OR('Tabela de Riscos'!C21=' Painel Gerenciamento de Riscos'!$E$5,' Painel Gerenciamento de Riscos'!$E$5="Todas"),LEFT('Tabela de Riscos'!H21,1),"")</f>
        <v/>
      </c>
      <c r="D17" s="54">
        <v>3</v>
      </c>
      <c r="E17" s="54">
        <v>7</v>
      </c>
      <c r="F17" s="54">
        <f t="shared" si="0"/>
        <v>0</v>
      </c>
      <c r="G17" s="54">
        <f t="shared" si="2"/>
        <v>2.5</v>
      </c>
      <c r="H17" s="54">
        <f t="shared" si="3"/>
        <v>6</v>
      </c>
      <c r="J17" s="54" t="str">
        <f>IF(AND(OR('Tabela de Riscos'!C21=' Painel Gerenciamento de Riscos'!$E$5,' Painel Gerenciamento de Riscos'!$E$5="Todas"),'Tabela de Riscos'!B21&lt;&gt;""),'Tabela de Riscos'!B21,"VAZIO")</f>
        <v>VAZIO</v>
      </c>
      <c r="K17" s="54" t="str">
        <f>IF(AND(OR('Tabela de Riscos'!C21=' Painel Gerenciamento de Riscos'!$E$5,' Painel Gerenciamento de Riscos'!$E$5="Todas"),'Tabela de Riscos'!O21&lt;&gt;""),'Tabela de Riscos'!O21,"VAZIO")</f>
        <v>VAZIO</v>
      </c>
      <c r="L17" s="54" t="str">
        <f>IF(AND(OR('Tabela de Riscos'!C21=' Painel Gerenciamento de Riscos'!$E$5,' Painel Gerenciamento de Riscos'!$E$5="Todas"),'Tabela de Riscos'!N21&lt;&gt;"",'Tabela de Riscos'!O21="Não"),YEAR('Tabela de Riscos'!N21),"VAZIO")</f>
        <v>VAZIO</v>
      </c>
      <c r="O17" s="54" t="str">
        <f>IF(OR('Tabela de Riscos'!C21=' Painel Gerenciamento de Riscos'!$E$5,' Painel Gerenciamento de Riscos'!$E$5="Todas"),'Tabela de Riscos'!I21,"")</f>
        <v/>
      </c>
      <c r="S17" s="54">
        <f>IF(OR('Tabela de Riscos'!C21=' Painel Gerenciamento de Riscos'!$E$5,' Painel Gerenciamento de Riscos'!$E$5="Todas"),'Tabela de Riscos'!C21,"")</f>
        <v>0</v>
      </c>
      <c r="W17" s="54">
        <f>IF(OR('Tabela de Riscos'!C21=' Painel Gerenciamento de Riscos'!$E$5,' Painel Gerenciamento de Riscos'!$E$5="Todas"),'Tabela de Riscos'!J21,"")</f>
        <v>0</v>
      </c>
    </row>
    <row r="18" spans="2:23" x14ac:dyDescent="0.25">
      <c r="B18" s="53" t="str">
        <f>IF(OR('Tabela de Riscos'!C22=' Painel Gerenciamento de Riscos'!$E$5,' Painel Gerenciamento de Riscos'!$E$5="Todas"),LEFT('Tabela de Riscos'!G22,1),"")</f>
        <v/>
      </c>
      <c r="C18" s="53" t="str">
        <f>IF(OR('Tabela de Riscos'!C22=' Painel Gerenciamento de Riscos'!$E$5,' Painel Gerenciamento de Riscos'!$E$5="Todas"),LEFT('Tabela de Riscos'!H22,1),"")</f>
        <v/>
      </c>
      <c r="D18" s="54">
        <v>3</v>
      </c>
      <c r="E18" s="54">
        <v>9</v>
      </c>
      <c r="F18" s="54">
        <f t="shared" si="0"/>
        <v>0</v>
      </c>
      <c r="G18" s="54">
        <f t="shared" si="2"/>
        <v>2.5</v>
      </c>
      <c r="H18" s="54">
        <f t="shared" si="3"/>
        <v>8</v>
      </c>
      <c r="J18" s="54" t="str">
        <f>IF(AND(OR('Tabela de Riscos'!C22=' Painel Gerenciamento de Riscos'!$E$5,' Painel Gerenciamento de Riscos'!$E$5="Todas"),'Tabela de Riscos'!B22&lt;&gt;""),'Tabela de Riscos'!B22,"VAZIO")</f>
        <v>VAZIO</v>
      </c>
      <c r="K18" s="54" t="str">
        <f>IF(AND(OR('Tabela de Riscos'!C22=' Painel Gerenciamento de Riscos'!$E$5,' Painel Gerenciamento de Riscos'!$E$5="Todas"),'Tabela de Riscos'!O22&lt;&gt;""),'Tabela de Riscos'!O22,"VAZIO")</f>
        <v>VAZIO</v>
      </c>
      <c r="L18" s="54" t="str">
        <f>IF(AND(OR('Tabela de Riscos'!C22=' Painel Gerenciamento de Riscos'!$E$5,' Painel Gerenciamento de Riscos'!$E$5="Todas"),'Tabela de Riscos'!N22&lt;&gt;"",'Tabela de Riscos'!O22="Não"),YEAR('Tabela de Riscos'!N22),"VAZIO")</f>
        <v>VAZIO</v>
      </c>
      <c r="O18" s="54" t="str">
        <f>IF(OR('Tabela de Riscos'!C22=' Painel Gerenciamento de Riscos'!$E$5,' Painel Gerenciamento de Riscos'!$E$5="Todas"),'Tabela de Riscos'!I22,"")</f>
        <v/>
      </c>
      <c r="S18" s="54">
        <f>IF(OR('Tabela de Riscos'!C22=' Painel Gerenciamento de Riscos'!$E$5,' Painel Gerenciamento de Riscos'!$E$5="Todas"),'Tabela de Riscos'!C22,"")</f>
        <v>0</v>
      </c>
      <c r="W18" s="54">
        <f>IF(OR('Tabela de Riscos'!C22=' Painel Gerenciamento de Riscos'!$E$5,' Painel Gerenciamento de Riscos'!$E$5="Todas"),'Tabela de Riscos'!J22,"")</f>
        <v>0</v>
      </c>
    </row>
    <row r="19" spans="2:23" x14ac:dyDescent="0.25">
      <c r="B19" s="53" t="str">
        <f>IF(OR('Tabela de Riscos'!C23=' Painel Gerenciamento de Riscos'!$E$5,' Painel Gerenciamento de Riscos'!$E$5="Todas"),LEFT('Tabela de Riscos'!G23,1),"")</f>
        <v/>
      </c>
      <c r="C19" s="53" t="str">
        <f>IF(OR('Tabela de Riscos'!C23=' Painel Gerenciamento de Riscos'!$E$5,' Painel Gerenciamento de Riscos'!$E$5="Todas"),LEFT('Tabela de Riscos'!H23,1),"")</f>
        <v/>
      </c>
      <c r="D19" s="54">
        <v>4</v>
      </c>
      <c r="E19" s="54">
        <v>1</v>
      </c>
      <c r="F19" s="54">
        <f t="shared" si="0"/>
        <v>0</v>
      </c>
      <c r="G19" s="54">
        <f t="shared" si="2"/>
        <v>3.5</v>
      </c>
      <c r="H19" s="54">
        <f t="shared" si="3"/>
        <v>0</v>
      </c>
      <c r="J19" s="54" t="str">
        <f>IF(AND(OR('Tabela de Riscos'!C23=' Painel Gerenciamento de Riscos'!$E$5,' Painel Gerenciamento de Riscos'!$E$5="Todas"),'Tabela de Riscos'!B23&lt;&gt;""),'Tabela de Riscos'!B23,"VAZIO")</f>
        <v>VAZIO</v>
      </c>
      <c r="K19" s="54" t="str">
        <f>IF(AND(OR('Tabela de Riscos'!C23=' Painel Gerenciamento de Riscos'!$E$5,' Painel Gerenciamento de Riscos'!$E$5="Todas"),'Tabela de Riscos'!O23&lt;&gt;""),'Tabela de Riscos'!O23,"VAZIO")</f>
        <v>VAZIO</v>
      </c>
      <c r="L19" s="54" t="str">
        <f>IF(AND(OR('Tabela de Riscos'!C23=' Painel Gerenciamento de Riscos'!$E$5,' Painel Gerenciamento de Riscos'!$E$5="Todas"),'Tabela de Riscos'!N23&lt;&gt;"",'Tabela de Riscos'!O23="Não"),YEAR('Tabela de Riscos'!N23),"VAZIO")</f>
        <v>VAZIO</v>
      </c>
      <c r="O19" s="54" t="str">
        <f>IF(OR('Tabela de Riscos'!C23=' Painel Gerenciamento de Riscos'!$E$5,' Painel Gerenciamento de Riscos'!$E$5="Todas"),'Tabela de Riscos'!I23,"")</f>
        <v/>
      </c>
      <c r="S19" s="54">
        <f>IF(OR('Tabela de Riscos'!C23=' Painel Gerenciamento de Riscos'!$E$5,' Painel Gerenciamento de Riscos'!$E$5="Todas"),'Tabela de Riscos'!C23,"")</f>
        <v>0</v>
      </c>
      <c r="W19" s="54">
        <f>IF(OR('Tabela de Riscos'!C23=' Painel Gerenciamento de Riscos'!$E$5,' Painel Gerenciamento de Riscos'!$E$5="Todas"),'Tabela de Riscos'!J23,"")</f>
        <v>0</v>
      </c>
    </row>
    <row r="20" spans="2:23" x14ac:dyDescent="0.25">
      <c r="B20" s="53" t="str">
        <f>IF(OR('Tabela de Riscos'!C24=' Painel Gerenciamento de Riscos'!$E$5,' Painel Gerenciamento de Riscos'!$E$5="Todas"),LEFT('Tabela de Riscos'!G24,1),"")</f>
        <v/>
      </c>
      <c r="C20" s="53" t="str">
        <f>IF(OR('Tabela de Riscos'!C24=' Painel Gerenciamento de Riscos'!$E$5,' Painel Gerenciamento de Riscos'!$E$5="Todas"),LEFT('Tabela de Riscos'!H24,1),"")</f>
        <v/>
      </c>
      <c r="D20" s="54">
        <v>4</v>
      </c>
      <c r="E20" s="54">
        <v>3</v>
      </c>
      <c r="F20" s="54">
        <f t="shared" si="0"/>
        <v>0</v>
      </c>
      <c r="G20" s="54">
        <f t="shared" si="2"/>
        <v>3.5</v>
      </c>
      <c r="H20" s="54">
        <f t="shared" si="3"/>
        <v>2</v>
      </c>
      <c r="J20" s="54" t="str">
        <f>IF(AND(OR('Tabela de Riscos'!C24=' Painel Gerenciamento de Riscos'!$E$5,' Painel Gerenciamento de Riscos'!$E$5="Todas"),'Tabela de Riscos'!B24&lt;&gt;""),'Tabela de Riscos'!B24,"VAZIO")</f>
        <v>VAZIO</v>
      </c>
      <c r="K20" s="54" t="str">
        <f>IF(AND(OR('Tabela de Riscos'!C24=' Painel Gerenciamento de Riscos'!$E$5,' Painel Gerenciamento de Riscos'!$E$5="Todas"),'Tabela de Riscos'!O24&lt;&gt;""),'Tabela de Riscos'!O24,"VAZIO")</f>
        <v>VAZIO</v>
      </c>
      <c r="L20" s="54" t="str">
        <f>IF(AND(OR('Tabela de Riscos'!C24=' Painel Gerenciamento de Riscos'!$E$5,' Painel Gerenciamento de Riscos'!$E$5="Todas"),'Tabela de Riscos'!N24&lt;&gt;"",'Tabela de Riscos'!O24="Não"),YEAR('Tabela de Riscos'!N24),"VAZIO")</f>
        <v>VAZIO</v>
      </c>
      <c r="O20" s="54" t="str">
        <f>IF(OR('Tabela de Riscos'!C24=' Painel Gerenciamento de Riscos'!$E$5,' Painel Gerenciamento de Riscos'!$E$5="Todas"),'Tabela de Riscos'!I24,"")</f>
        <v/>
      </c>
      <c r="S20" s="54">
        <f>IF(OR('Tabela de Riscos'!C24=' Painel Gerenciamento de Riscos'!$E$5,' Painel Gerenciamento de Riscos'!$E$5="Todas"),'Tabela de Riscos'!C24,"")</f>
        <v>0</v>
      </c>
      <c r="W20" s="54">
        <f>IF(OR('Tabela de Riscos'!C24=' Painel Gerenciamento de Riscos'!$E$5,' Painel Gerenciamento de Riscos'!$E$5="Todas"),'Tabela de Riscos'!J24,"")</f>
        <v>0</v>
      </c>
    </row>
    <row r="21" spans="2:23" x14ac:dyDescent="0.25">
      <c r="B21" s="53" t="str">
        <f>IF(OR('Tabela de Riscos'!C25=' Painel Gerenciamento de Riscos'!$E$5,' Painel Gerenciamento de Riscos'!$E$5="Todas"),LEFT('Tabela de Riscos'!G25,1),"")</f>
        <v/>
      </c>
      <c r="C21" s="53" t="str">
        <f>IF(OR('Tabela de Riscos'!C25=' Painel Gerenciamento de Riscos'!$E$5,' Painel Gerenciamento de Riscos'!$E$5="Todas"),LEFT('Tabela de Riscos'!H25,1),"")</f>
        <v/>
      </c>
      <c r="D21" s="54">
        <v>4</v>
      </c>
      <c r="E21" s="54">
        <v>5</v>
      </c>
      <c r="F21" s="54">
        <f t="shared" si="0"/>
        <v>0</v>
      </c>
      <c r="G21" s="54">
        <f t="shared" si="2"/>
        <v>3.5</v>
      </c>
      <c r="H21" s="54">
        <f t="shared" si="3"/>
        <v>4</v>
      </c>
      <c r="J21" s="54" t="str">
        <f>IF(AND(OR('Tabela de Riscos'!C25=' Painel Gerenciamento de Riscos'!$E$5,' Painel Gerenciamento de Riscos'!$E$5="Todas"),'Tabela de Riscos'!B25&lt;&gt;""),'Tabela de Riscos'!B25,"VAZIO")</f>
        <v>VAZIO</v>
      </c>
      <c r="K21" s="54" t="str">
        <f>IF(AND(OR('Tabela de Riscos'!C25=' Painel Gerenciamento de Riscos'!$E$5,' Painel Gerenciamento de Riscos'!$E$5="Todas"),'Tabela de Riscos'!O25&lt;&gt;""),'Tabela de Riscos'!O25,"VAZIO")</f>
        <v>VAZIO</v>
      </c>
      <c r="L21" s="54" t="str">
        <f>IF(AND(OR('Tabela de Riscos'!C25=' Painel Gerenciamento de Riscos'!$E$5,' Painel Gerenciamento de Riscos'!$E$5="Todas"),'Tabela de Riscos'!N25&lt;&gt;"",'Tabela de Riscos'!O25="Não"),YEAR('Tabela de Riscos'!N25),"VAZIO")</f>
        <v>VAZIO</v>
      </c>
      <c r="O21" s="54" t="str">
        <f>IF(OR('Tabela de Riscos'!C25=' Painel Gerenciamento de Riscos'!$E$5,' Painel Gerenciamento de Riscos'!$E$5="Todas"),'Tabela de Riscos'!I25,"")</f>
        <v/>
      </c>
      <c r="S21" s="54">
        <f>IF(OR('Tabela de Riscos'!C25=' Painel Gerenciamento de Riscos'!$E$5,' Painel Gerenciamento de Riscos'!$E$5="Todas"),'Tabela de Riscos'!C25,"")</f>
        <v>0</v>
      </c>
      <c r="W21" s="54">
        <f>IF(OR('Tabela de Riscos'!C25=' Painel Gerenciamento de Riscos'!$E$5,' Painel Gerenciamento de Riscos'!$E$5="Todas"),'Tabela de Riscos'!J25,"")</f>
        <v>0</v>
      </c>
    </row>
    <row r="22" spans="2:23" x14ac:dyDescent="0.25">
      <c r="B22" s="53" t="str">
        <f>IF(OR('Tabela de Riscos'!C26=' Painel Gerenciamento de Riscos'!$E$5,' Painel Gerenciamento de Riscos'!$E$5="Todas"),LEFT('Tabela de Riscos'!G26,1),"")</f>
        <v/>
      </c>
      <c r="C22" s="53" t="str">
        <f>IF(OR('Tabela de Riscos'!C26=' Painel Gerenciamento de Riscos'!$E$5,' Painel Gerenciamento de Riscos'!$E$5="Todas"),LEFT('Tabela de Riscos'!H26,1),"")</f>
        <v/>
      </c>
      <c r="D22" s="54">
        <v>4</v>
      </c>
      <c r="E22" s="54">
        <v>7</v>
      </c>
      <c r="F22" s="54">
        <f t="shared" si="0"/>
        <v>0</v>
      </c>
      <c r="G22" s="54">
        <f t="shared" si="2"/>
        <v>3.5</v>
      </c>
      <c r="H22" s="54">
        <f t="shared" si="3"/>
        <v>6</v>
      </c>
      <c r="J22" s="54" t="str">
        <f>IF(AND(OR('Tabela de Riscos'!C26=' Painel Gerenciamento de Riscos'!$E$5,' Painel Gerenciamento de Riscos'!$E$5="Todas"),'Tabela de Riscos'!B26&lt;&gt;""),'Tabela de Riscos'!B26,"VAZIO")</f>
        <v>VAZIO</v>
      </c>
      <c r="K22" s="54" t="str">
        <f>IF(AND(OR('Tabela de Riscos'!C26=' Painel Gerenciamento de Riscos'!$E$5,' Painel Gerenciamento de Riscos'!$E$5="Todas"),'Tabela de Riscos'!O26&lt;&gt;""),'Tabela de Riscos'!O26,"VAZIO")</f>
        <v>VAZIO</v>
      </c>
      <c r="L22" s="54" t="str">
        <f>IF(AND(OR('Tabela de Riscos'!C26=' Painel Gerenciamento de Riscos'!$E$5,' Painel Gerenciamento de Riscos'!$E$5="Todas"),'Tabela de Riscos'!N26&lt;&gt;"",'Tabela de Riscos'!O26="Não"),YEAR('Tabela de Riscos'!N26),"VAZIO")</f>
        <v>VAZIO</v>
      </c>
      <c r="O22" s="54" t="str">
        <f>IF(OR('Tabela de Riscos'!C26=' Painel Gerenciamento de Riscos'!$E$5,' Painel Gerenciamento de Riscos'!$E$5="Todas"),'Tabela de Riscos'!I26,"")</f>
        <v/>
      </c>
      <c r="S22" s="54">
        <f>IF(OR('Tabela de Riscos'!C26=' Painel Gerenciamento de Riscos'!$E$5,' Painel Gerenciamento de Riscos'!$E$5="Todas"),'Tabela de Riscos'!C26,"")</f>
        <v>0</v>
      </c>
      <c r="W22" s="54">
        <f>IF(OR('Tabela de Riscos'!C26=' Painel Gerenciamento de Riscos'!$E$5,' Painel Gerenciamento de Riscos'!$E$5="Todas"),'Tabela de Riscos'!J26,"")</f>
        <v>0</v>
      </c>
    </row>
    <row r="23" spans="2:23" x14ac:dyDescent="0.25">
      <c r="B23" s="53" t="str">
        <f>IF(OR('Tabela de Riscos'!C27=' Painel Gerenciamento de Riscos'!$E$5,' Painel Gerenciamento de Riscos'!$E$5="Todas"),LEFT('Tabela de Riscos'!G27,1),"")</f>
        <v/>
      </c>
      <c r="C23" s="53" t="str">
        <f>IF(OR('Tabela de Riscos'!C27=' Painel Gerenciamento de Riscos'!$E$5,' Painel Gerenciamento de Riscos'!$E$5="Todas"),LEFT('Tabela de Riscos'!H27,1),"")</f>
        <v/>
      </c>
      <c r="D23" s="54">
        <v>4</v>
      </c>
      <c r="E23" s="54">
        <v>9</v>
      </c>
      <c r="F23" s="54">
        <f t="shared" si="0"/>
        <v>0</v>
      </c>
      <c r="G23" s="54">
        <f t="shared" si="2"/>
        <v>3.5</v>
      </c>
      <c r="H23" s="54">
        <f t="shared" si="3"/>
        <v>8</v>
      </c>
      <c r="J23" s="54" t="str">
        <f>IF(AND(OR('Tabela de Riscos'!C27=' Painel Gerenciamento de Riscos'!$E$5,' Painel Gerenciamento de Riscos'!$E$5="Todas"),'Tabela de Riscos'!B27&lt;&gt;""),'Tabela de Riscos'!B27,"VAZIO")</f>
        <v>VAZIO</v>
      </c>
      <c r="K23" s="54" t="str">
        <f>IF(AND(OR('Tabela de Riscos'!C27=' Painel Gerenciamento de Riscos'!$E$5,' Painel Gerenciamento de Riscos'!$E$5="Todas"),'Tabela de Riscos'!O27&lt;&gt;""),'Tabela de Riscos'!O27,"VAZIO")</f>
        <v>VAZIO</v>
      </c>
      <c r="L23" s="54" t="str">
        <f>IF(AND(OR('Tabela de Riscos'!C27=' Painel Gerenciamento de Riscos'!$E$5,' Painel Gerenciamento de Riscos'!$E$5="Todas"),'Tabela de Riscos'!N27&lt;&gt;"",'Tabela de Riscos'!O27="Não"),YEAR('Tabela de Riscos'!N27),"VAZIO")</f>
        <v>VAZIO</v>
      </c>
      <c r="O23" s="54" t="str">
        <f>IF(OR('Tabela de Riscos'!C27=' Painel Gerenciamento de Riscos'!$E$5,' Painel Gerenciamento de Riscos'!$E$5="Todas"),'Tabela de Riscos'!I27,"")</f>
        <v/>
      </c>
      <c r="S23" s="54">
        <f>IF(OR('Tabela de Riscos'!C27=' Painel Gerenciamento de Riscos'!$E$5,' Painel Gerenciamento de Riscos'!$E$5="Todas"),'Tabela de Riscos'!C27,"")</f>
        <v>0</v>
      </c>
      <c r="W23" s="54">
        <f>IF(OR('Tabela de Riscos'!C27=' Painel Gerenciamento de Riscos'!$E$5,' Painel Gerenciamento de Riscos'!$E$5="Todas"),'Tabela de Riscos'!J27,"")</f>
        <v>0</v>
      </c>
    </row>
    <row r="24" spans="2:23" x14ac:dyDescent="0.25">
      <c r="B24" s="53" t="str">
        <f>IF(OR('Tabela de Riscos'!C28=' Painel Gerenciamento de Riscos'!$E$5,' Painel Gerenciamento de Riscos'!$E$5="Todas"),LEFT('Tabela de Riscos'!G28,1),"")</f>
        <v/>
      </c>
      <c r="C24" s="53" t="str">
        <f>IF(OR('Tabela de Riscos'!C28=' Painel Gerenciamento de Riscos'!$E$5,' Painel Gerenciamento de Riscos'!$E$5="Todas"),LEFT('Tabela de Riscos'!H28,1),"")</f>
        <v/>
      </c>
      <c r="D24" s="54">
        <v>5</v>
      </c>
      <c r="E24" s="54">
        <v>1</v>
      </c>
      <c r="F24" s="54">
        <f t="shared" si="0"/>
        <v>0</v>
      </c>
      <c r="G24" s="54">
        <f t="shared" si="2"/>
        <v>4.5</v>
      </c>
      <c r="H24" s="54">
        <f t="shared" si="3"/>
        <v>0</v>
      </c>
      <c r="J24" s="54" t="str">
        <f>IF(AND(OR('Tabela de Riscos'!C28=' Painel Gerenciamento de Riscos'!$E$5,' Painel Gerenciamento de Riscos'!$E$5="Todas"),'Tabela de Riscos'!B28&lt;&gt;""),'Tabela de Riscos'!B28,"VAZIO")</f>
        <v>VAZIO</v>
      </c>
      <c r="K24" s="54" t="str">
        <f>IF(AND(OR('Tabela de Riscos'!C28=' Painel Gerenciamento de Riscos'!$E$5,' Painel Gerenciamento de Riscos'!$E$5="Todas"),'Tabela de Riscos'!O28&lt;&gt;""),'Tabela de Riscos'!O28,"VAZIO")</f>
        <v>VAZIO</v>
      </c>
      <c r="L24" s="54" t="str">
        <f>IF(AND(OR('Tabela de Riscos'!C28=' Painel Gerenciamento de Riscos'!$E$5,' Painel Gerenciamento de Riscos'!$E$5="Todas"),'Tabela de Riscos'!N28&lt;&gt;"",'Tabela de Riscos'!O28="Não"),YEAR('Tabela de Riscos'!N28),"VAZIO")</f>
        <v>VAZIO</v>
      </c>
      <c r="O24" s="54" t="str">
        <f>IF(OR('Tabela de Riscos'!C28=' Painel Gerenciamento de Riscos'!$E$5,' Painel Gerenciamento de Riscos'!$E$5="Todas"),'Tabela de Riscos'!I28,"")</f>
        <v/>
      </c>
      <c r="S24" s="54">
        <f>IF(OR('Tabela de Riscos'!C28=' Painel Gerenciamento de Riscos'!$E$5,' Painel Gerenciamento de Riscos'!$E$5="Todas"),'Tabela de Riscos'!C28,"")</f>
        <v>0</v>
      </c>
      <c r="W24" s="54">
        <f>IF(OR('Tabela de Riscos'!C28=' Painel Gerenciamento de Riscos'!$E$5,' Painel Gerenciamento de Riscos'!$E$5="Todas"),'Tabela de Riscos'!J28,"")</f>
        <v>0</v>
      </c>
    </row>
    <row r="25" spans="2:23" x14ac:dyDescent="0.25">
      <c r="B25" s="53" t="str">
        <f>IF(OR('Tabela de Riscos'!C29=' Painel Gerenciamento de Riscos'!$E$5,' Painel Gerenciamento de Riscos'!$E$5="Todas"),LEFT('Tabela de Riscos'!G29,1),"")</f>
        <v/>
      </c>
      <c r="C25" s="53" t="str">
        <f>IF(OR('Tabela de Riscos'!C29=' Painel Gerenciamento de Riscos'!$E$5,' Painel Gerenciamento de Riscos'!$E$5="Todas"),LEFT('Tabela de Riscos'!H29,1),"")</f>
        <v/>
      </c>
      <c r="D25" s="54">
        <v>5</v>
      </c>
      <c r="E25" s="54">
        <v>3</v>
      </c>
      <c r="F25" s="54">
        <f t="shared" si="0"/>
        <v>0</v>
      </c>
      <c r="G25" s="54">
        <f t="shared" si="2"/>
        <v>4.5</v>
      </c>
      <c r="H25" s="54">
        <f t="shared" si="3"/>
        <v>2</v>
      </c>
      <c r="J25" s="54" t="str">
        <f>IF(AND(OR('Tabela de Riscos'!C29=' Painel Gerenciamento de Riscos'!$E$5,' Painel Gerenciamento de Riscos'!$E$5="Todas"),'Tabela de Riscos'!B29&lt;&gt;""),'Tabela de Riscos'!B29,"VAZIO")</f>
        <v>VAZIO</v>
      </c>
      <c r="K25" s="54" t="str">
        <f>IF(AND(OR('Tabela de Riscos'!C29=' Painel Gerenciamento de Riscos'!$E$5,' Painel Gerenciamento de Riscos'!$E$5="Todas"),'Tabela de Riscos'!O29&lt;&gt;""),'Tabela de Riscos'!O29,"VAZIO")</f>
        <v>VAZIO</v>
      </c>
      <c r="L25" s="54" t="str">
        <f>IF(AND(OR('Tabela de Riscos'!C29=' Painel Gerenciamento de Riscos'!$E$5,' Painel Gerenciamento de Riscos'!$E$5="Todas"),'Tabela de Riscos'!N29&lt;&gt;"",'Tabela de Riscos'!O29="Não"),YEAR('Tabela de Riscos'!N29),"VAZIO")</f>
        <v>VAZIO</v>
      </c>
      <c r="O25" s="54" t="str">
        <f>IF(OR('Tabela de Riscos'!C29=' Painel Gerenciamento de Riscos'!$E$5,' Painel Gerenciamento de Riscos'!$E$5="Todas"),'Tabela de Riscos'!I29,"")</f>
        <v/>
      </c>
      <c r="S25" s="54">
        <f>IF(OR('Tabela de Riscos'!C29=' Painel Gerenciamento de Riscos'!$E$5,' Painel Gerenciamento de Riscos'!$E$5="Todas"),'Tabela de Riscos'!C29,"")</f>
        <v>0</v>
      </c>
      <c r="W25" s="54">
        <f>IF(OR('Tabela de Riscos'!C29=' Painel Gerenciamento de Riscos'!$E$5,' Painel Gerenciamento de Riscos'!$E$5="Todas"),'Tabela de Riscos'!J29,"")</f>
        <v>0</v>
      </c>
    </row>
    <row r="26" spans="2:23" x14ac:dyDescent="0.25">
      <c r="B26" s="53" t="str">
        <f>IF(OR('Tabela de Riscos'!C30=' Painel Gerenciamento de Riscos'!$E$5,' Painel Gerenciamento de Riscos'!$E$5="Todas"),LEFT('Tabela de Riscos'!G30,1),"")</f>
        <v/>
      </c>
      <c r="C26" s="53" t="str">
        <f>IF(OR('Tabela de Riscos'!C30=' Painel Gerenciamento de Riscos'!$E$5,' Painel Gerenciamento de Riscos'!$E$5="Todas"),LEFT('Tabela de Riscos'!H30,1),"")</f>
        <v/>
      </c>
      <c r="D26" s="54">
        <v>5</v>
      </c>
      <c r="E26" s="54">
        <v>5</v>
      </c>
      <c r="F26" s="54">
        <f t="shared" si="0"/>
        <v>0</v>
      </c>
      <c r="G26" s="54">
        <f t="shared" si="2"/>
        <v>4.5</v>
      </c>
      <c r="H26" s="54">
        <f t="shared" si="3"/>
        <v>4</v>
      </c>
      <c r="J26" s="54" t="str">
        <f>IF(AND(OR('Tabela de Riscos'!C30=' Painel Gerenciamento de Riscos'!$E$5,' Painel Gerenciamento de Riscos'!$E$5="Todas"),'Tabela de Riscos'!B30&lt;&gt;""),'Tabela de Riscos'!B30,"VAZIO")</f>
        <v>VAZIO</v>
      </c>
      <c r="K26" s="54" t="str">
        <f>IF(AND(OR('Tabela de Riscos'!C30=' Painel Gerenciamento de Riscos'!$E$5,' Painel Gerenciamento de Riscos'!$E$5="Todas"),'Tabela de Riscos'!O30&lt;&gt;""),'Tabela de Riscos'!O30,"VAZIO")</f>
        <v>VAZIO</v>
      </c>
      <c r="L26" s="54" t="str">
        <f>IF(AND(OR('Tabela de Riscos'!C30=' Painel Gerenciamento de Riscos'!$E$5,' Painel Gerenciamento de Riscos'!$E$5="Todas"),'Tabela de Riscos'!N30&lt;&gt;"",'Tabela de Riscos'!O30="Não"),YEAR('Tabela de Riscos'!N30),"VAZIO")</f>
        <v>VAZIO</v>
      </c>
      <c r="O26" s="54" t="str">
        <f>IF(OR('Tabela de Riscos'!C30=' Painel Gerenciamento de Riscos'!$E$5,' Painel Gerenciamento de Riscos'!$E$5="Todas"),'Tabela de Riscos'!I30,"")</f>
        <v/>
      </c>
      <c r="S26" s="54">
        <f>IF(OR('Tabela de Riscos'!C30=' Painel Gerenciamento de Riscos'!$E$5,' Painel Gerenciamento de Riscos'!$E$5="Todas"),'Tabela de Riscos'!C30,"")</f>
        <v>0</v>
      </c>
      <c r="W26" s="54">
        <f>IF(OR('Tabela de Riscos'!C30=' Painel Gerenciamento de Riscos'!$E$5,' Painel Gerenciamento de Riscos'!$E$5="Todas"),'Tabela de Riscos'!J30,"")</f>
        <v>0</v>
      </c>
    </row>
    <row r="27" spans="2:23" x14ac:dyDescent="0.25">
      <c r="B27" s="53" t="str">
        <f>IF(OR('Tabela de Riscos'!C31=' Painel Gerenciamento de Riscos'!$E$5,' Painel Gerenciamento de Riscos'!$E$5="Todas"),LEFT('Tabela de Riscos'!G31,1),"")</f>
        <v/>
      </c>
      <c r="C27" s="53" t="str">
        <f>IF(OR('Tabela de Riscos'!C31=' Painel Gerenciamento de Riscos'!$E$5,' Painel Gerenciamento de Riscos'!$E$5="Todas"),LEFT('Tabela de Riscos'!H31,1),"")</f>
        <v/>
      </c>
      <c r="D27" s="54">
        <v>5</v>
      </c>
      <c r="E27" s="54">
        <v>7</v>
      </c>
      <c r="F27" s="54">
        <f t="shared" si="0"/>
        <v>0</v>
      </c>
      <c r="G27" s="54">
        <f t="shared" si="2"/>
        <v>4.5</v>
      </c>
      <c r="H27" s="54">
        <f t="shared" si="3"/>
        <v>6</v>
      </c>
      <c r="J27" s="54" t="str">
        <f>IF(AND(OR('Tabela de Riscos'!C31=' Painel Gerenciamento de Riscos'!$E$5,' Painel Gerenciamento de Riscos'!$E$5="Todas"),'Tabela de Riscos'!B31&lt;&gt;""),'Tabela de Riscos'!B31,"VAZIO")</f>
        <v>VAZIO</v>
      </c>
      <c r="K27" s="54" t="str">
        <f>IF(AND(OR('Tabela de Riscos'!C31=' Painel Gerenciamento de Riscos'!$E$5,' Painel Gerenciamento de Riscos'!$E$5="Todas"),'Tabela de Riscos'!O31&lt;&gt;""),'Tabela de Riscos'!O31,"VAZIO")</f>
        <v>VAZIO</v>
      </c>
      <c r="L27" s="54" t="str">
        <f>IF(AND(OR('Tabela de Riscos'!C31=' Painel Gerenciamento de Riscos'!$E$5,' Painel Gerenciamento de Riscos'!$E$5="Todas"),'Tabela de Riscos'!N31&lt;&gt;"",'Tabela de Riscos'!O31="Não"),YEAR('Tabela de Riscos'!N31),"VAZIO")</f>
        <v>VAZIO</v>
      </c>
      <c r="O27" s="54" t="str">
        <f>IF(OR('Tabela de Riscos'!C31=' Painel Gerenciamento de Riscos'!$E$5,' Painel Gerenciamento de Riscos'!$E$5="Todas"),'Tabela de Riscos'!I31,"")</f>
        <v/>
      </c>
      <c r="S27" s="54">
        <f>IF(OR('Tabela de Riscos'!C31=' Painel Gerenciamento de Riscos'!$E$5,' Painel Gerenciamento de Riscos'!$E$5="Todas"),'Tabela de Riscos'!C31,"")</f>
        <v>0</v>
      </c>
      <c r="W27" s="54">
        <f>IF(OR('Tabela de Riscos'!C31=' Painel Gerenciamento de Riscos'!$E$5,' Painel Gerenciamento de Riscos'!$E$5="Todas"),'Tabela de Riscos'!J31,"")</f>
        <v>0</v>
      </c>
    </row>
    <row r="28" spans="2:23" x14ac:dyDescent="0.25">
      <c r="B28" s="53" t="str">
        <f>IF(OR('Tabela de Riscos'!C32=' Painel Gerenciamento de Riscos'!$E$5,' Painel Gerenciamento de Riscos'!$E$5="Todas"),LEFT('Tabela de Riscos'!G32,1),"")</f>
        <v/>
      </c>
      <c r="C28" s="53" t="str">
        <f>IF(OR('Tabela de Riscos'!C32=' Painel Gerenciamento de Riscos'!$E$5,' Painel Gerenciamento de Riscos'!$E$5="Todas"),LEFT('Tabela de Riscos'!H32,1),"")</f>
        <v/>
      </c>
      <c r="D28" s="54">
        <v>5</v>
      </c>
      <c r="E28" s="54">
        <v>9</v>
      </c>
      <c r="F28" s="54">
        <f t="shared" si="0"/>
        <v>0</v>
      </c>
      <c r="G28" s="54">
        <f t="shared" si="2"/>
        <v>4.5</v>
      </c>
      <c r="H28" s="54">
        <f t="shared" si="3"/>
        <v>8</v>
      </c>
      <c r="J28" s="54" t="str">
        <f>IF(AND(OR('Tabela de Riscos'!C32=' Painel Gerenciamento de Riscos'!$E$5,' Painel Gerenciamento de Riscos'!$E$5="Todas"),'Tabela de Riscos'!B32&lt;&gt;""),'Tabela de Riscos'!B32,"VAZIO")</f>
        <v>VAZIO</v>
      </c>
      <c r="K28" s="54" t="str">
        <f>IF(AND(OR('Tabela de Riscos'!C32=' Painel Gerenciamento de Riscos'!$E$5,' Painel Gerenciamento de Riscos'!$E$5="Todas"),'Tabela de Riscos'!O32&lt;&gt;""),'Tabela de Riscos'!O32,"VAZIO")</f>
        <v>VAZIO</v>
      </c>
      <c r="L28" s="54" t="str">
        <f>IF(AND(OR('Tabela de Riscos'!C32=' Painel Gerenciamento de Riscos'!$E$5,' Painel Gerenciamento de Riscos'!$E$5="Todas"),'Tabela de Riscos'!N32&lt;&gt;"",'Tabela de Riscos'!O32="Não"),YEAR('Tabela de Riscos'!N32),"VAZIO")</f>
        <v>VAZIO</v>
      </c>
      <c r="O28" s="54" t="str">
        <f>IF(OR('Tabela de Riscos'!C32=' Painel Gerenciamento de Riscos'!$E$5,' Painel Gerenciamento de Riscos'!$E$5="Todas"),'Tabela de Riscos'!I32,"")</f>
        <v/>
      </c>
      <c r="S28" s="54">
        <f>IF(OR('Tabela de Riscos'!C32=' Painel Gerenciamento de Riscos'!$E$5,' Painel Gerenciamento de Riscos'!$E$5="Todas"),'Tabela de Riscos'!C32,"")</f>
        <v>0</v>
      </c>
      <c r="W28" s="54">
        <f>IF(OR('Tabela de Riscos'!C32=' Painel Gerenciamento de Riscos'!$E$5,' Painel Gerenciamento de Riscos'!$E$5="Todas"),'Tabela de Riscos'!J32,"")</f>
        <v>0</v>
      </c>
    </row>
    <row r="29" spans="2:23" x14ac:dyDescent="0.25">
      <c r="B29" s="53" t="str">
        <f>IF(OR('Tabela de Riscos'!C33=' Painel Gerenciamento de Riscos'!$E$5,' Painel Gerenciamento de Riscos'!$E$5="Todas"),LEFT('Tabela de Riscos'!G33,1),"")</f>
        <v/>
      </c>
      <c r="C29" s="53" t="str">
        <f>IF(OR('Tabela de Riscos'!C33=' Painel Gerenciamento de Riscos'!$E$5,' Painel Gerenciamento de Riscos'!$E$5="Todas"),LEFT('Tabela de Riscos'!H33,1),"")</f>
        <v/>
      </c>
      <c r="F29" s="54"/>
      <c r="J29" s="54" t="str">
        <f>IF(AND(OR('Tabela de Riscos'!C33=' Painel Gerenciamento de Riscos'!$E$5,' Painel Gerenciamento de Riscos'!$E$5="Todas"),'Tabela de Riscos'!B33&lt;&gt;""),'Tabela de Riscos'!B33,"VAZIO")</f>
        <v>VAZIO</v>
      </c>
      <c r="K29" s="54" t="str">
        <f>IF(AND(OR('Tabela de Riscos'!C33=' Painel Gerenciamento de Riscos'!$E$5,' Painel Gerenciamento de Riscos'!$E$5="Todas"),'Tabela de Riscos'!O33&lt;&gt;""),'Tabela de Riscos'!O33,"VAZIO")</f>
        <v>VAZIO</v>
      </c>
      <c r="L29" s="54" t="str">
        <f>IF(AND(OR('Tabela de Riscos'!C33=' Painel Gerenciamento de Riscos'!$E$5,' Painel Gerenciamento de Riscos'!$E$5="Todas"),'Tabela de Riscos'!N33&lt;&gt;"",'Tabela de Riscos'!O33="Não"),YEAR('Tabela de Riscos'!N33),"VAZIO")</f>
        <v>VAZIO</v>
      </c>
      <c r="O29" s="54" t="str">
        <f>IF(OR('Tabela de Riscos'!C33=' Painel Gerenciamento de Riscos'!$E$5,' Painel Gerenciamento de Riscos'!$E$5="Todas"),'Tabela de Riscos'!I33,"")</f>
        <v/>
      </c>
      <c r="S29" s="54">
        <f>IF(OR('Tabela de Riscos'!C33=' Painel Gerenciamento de Riscos'!$E$5,' Painel Gerenciamento de Riscos'!$E$5="Todas"),'Tabela de Riscos'!C33,"")</f>
        <v>0</v>
      </c>
      <c r="W29" s="54">
        <f>IF(OR('Tabela de Riscos'!C33=' Painel Gerenciamento de Riscos'!$E$5,' Painel Gerenciamento de Riscos'!$E$5="Todas"),'Tabela de Riscos'!J33,"")</f>
        <v>0</v>
      </c>
    </row>
    <row r="30" spans="2:23" x14ac:dyDescent="0.25">
      <c r="B30" s="53" t="str">
        <f>IF(OR('Tabela de Riscos'!C34=' Painel Gerenciamento de Riscos'!$E$5,' Painel Gerenciamento de Riscos'!$E$5="Todas"),LEFT('Tabela de Riscos'!G34,1),"")</f>
        <v/>
      </c>
      <c r="C30" s="53" t="str">
        <f>IF(OR('Tabela de Riscos'!C34=' Painel Gerenciamento de Riscos'!$E$5,' Painel Gerenciamento de Riscos'!$E$5="Todas"),LEFT('Tabela de Riscos'!H34,1),"")</f>
        <v/>
      </c>
      <c r="F30" s="54"/>
      <c r="J30" s="54" t="str">
        <f>IF(AND(OR('Tabela de Riscos'!C34=' Painel Gerenciamento de Riscos'!$E$5,' Painel Gerenciamento de Riscos'!$E$5="Todas"),'Tabela de Riscos'!B34&lt;&gt;""),'Tabela de Riscos'!B34,"VAZIO")</f>
        <v>VAZIO</v>
      </c>
      <c r="K30" s="54" t="str">
        <f>IF(AND(OR('Tabela de Riscos'!C34=' Painel Gerenciamento de Riscos'!$E$5,' Painel Gerenciamento de Riscos'!$E$5="Todas"),'Tabela de Riscos'!O34&lt;&gt;""),'Tabela de Riscos'!O34,"VAZIO")</f>
        <v>VAZIO</v>
      </c>
      <c r="L30" s="54" t="str">
        <f>IF(AND(OR('Tabela de Riscos'!C34=' Painel Gerenciamento de Riscos'!$E$5,' Painel Gerenciamento de Riscos'!$E$5="Todas"),'Tabela de Riscos'!N34&lt;&gt;"",'Tabela de Riscos'!O34="Não"),YEAR('Tabela de Riscos'!N34),"VAZIO")</f>
        <v>VAZIO</v>
      </c>
      <c r="O30" s="54" t="str">
        <f>IF(OR('Tabela de Riscos'!C34=' Painel Gerenciamento de Riscos'!$E$5,' Painel Gerenciamento de Riscos'!$E$5="Todas"),'Tabela de Riscos'!I34,"")</f>
        <v/>
      </c>
      <c r="S30" s="54">
        <f>IF(OR('Tabela de Riscos'!C34=' Painel Gerenciamento de Riscos'!$E$5,' Painel Gerenciamento de Riscos'!$E$5="Todas"),'Tabela de Riscos'!C34,"")</f>
        <v>0</v>
      </c>
      <c r="W30" s="54">
        <f>IF(OR('Tabela de Riscos'!C34=' Painel Gerenciamento de Riscos'!$E$5,' Painel Gerenciamento de Riscos'!$E$5="Todas"),'Tabela de Riscos'!J34,"")</f>
        <v>0</v>
      </c>
    </row>
    <row r="31" spans="2:23" x14ac:dyDescent="0.25">
      <c r="B31" s="53" t="str">
        <f>IF(OR('Tabela de Riscos'!C35=' Painel Gerenciamento de Riscos'!$E$5,' Painel Gerenciamento de Riscos'!$E$5="Todas"),LEFT('Tabela de Riscos'!G35,1),"")</f>
        <v/>
      </c>
      <c r="C31" s="53" t="str">
        <f>IF(OR('Tabela de Riscos'!C35=' Painel Gerenciamento de Riscos'!$E$5,' Painel Gerenciamento de Riscos'!$E$5="Todas"),LEFT('Tabela de Riscos'!H35,1),"")</f>
        <v/>
      </c>
      <c r="F31" s="54"/>
      <c r="J31" s="54" t="str">
        <f>IF(AND(OR('Tabela de Riscos'!C35=' Painel Gerenciamento de Riscos'!$E$5,' Painel Gerenciamento de Riscos'!$E$5="Todas"),'Tabela de Riscos'!B35&lt;&gt;""),'Tabela de Riscos'!B35,"VAZIO")</f>
        <v>VAZIO</v>
      </c>
      <c r="K31" s="54" t="str">
        <f>IF(AND(OR('Tabela de Riscos'!C35=' Painel Gerenciamento de Riscos'!$E$5,' Painel Gerenciamento de Riscos'!$E$5="Todas"),'Tabela de Riscos'!O35&lt;&gt;""),'Tabela de Riscos'!O35,"VAZIO")</f>
        <v>VAZIO</v>
      </c>
      <c r="L31" s="54" t="str">
        <f>IF(AND(OR('Tabela de Riscos'!C35=' Painel Gerenciamento de Riscos'!$E$5,' Painel Gerenciamento de Riscos'!$E$5="Todas"),'Tabela de Riscos'!N35&lt;&gt;"",'Tabela de Riscos'!O35="Não"),YEAR('Tabela de Riscos'!N35),"VAZIO")</f>
        <v>VAZIO</v>
      </c>
      <c r="O31" s="54" t="str">
        <f>IF(OR('Tabela de Riscos'!C35=' Painel Gerenciamento de Riscos'!$E$5,' Painel Gerenciamento de Riscos'!$E$5="Todas"),'Tabela de Riscos'!I35,"")</f>
        <v/>
      </c>
      <c r="S31" s="54">
        <f>IF(OR('Tabela de Riscos'!C35=' Painel Gerenciamento de Riscos'!$E$5,' Painel Gerenciamento de Riscos'!$E$5="Todas"),'Tabela de Riscos'!C35,"")</f>
        <v>0</v>
      </c>
      <c r="W31" s="54">
        <f>IF(OR('Tabela de Riscos'!C35=' Painel Gerenciamento de Riscos'!$E$5,' Painel Gerenciamento de Riscos'!$E$5="Todas"),'Tabela de Riscos'!J35,"")</f>
        <v>0</v>
      </c>
    </row>
    <row r="32" spans="2:23" x14ac:dyDescent="0.25">
      <c r="B32" s="53" t="str">
        <f>IF(OR('Tabela de Riscos'!C36=' Painel Gerenciamento de Riscos'!$E$5,' Painel Gerenciamento de Riscos'!$E$5="Todas"),LEFT('Tabela de Riscos'!G36,1),"")</f>
        <v/>
      </c>
      <c r="C32" s="53" t="str">
        <f>IF(OR('Tabela de Riscos'!C36=' Painel Gerenciamento de Riscos'!$E$5,' Painel Gerenciamento de Riscos'!$E$5="Todas"),LEFT('Tabela de Riscos'!H36,1),"")</f>
        <v/>
      </c>
      <c r="F32" s="54"/>
      <c r="J32" s="54" t="str">
        <f>IF(AND(OR('Tabela de Riscos'!C36=' Painel Gerenciamento de Riscos'!$E$5,' Painel Gerenciamento de Riscos'!$E$5="Todas"),'Tabela de Riscos'!B36&lt;&gt;""),'Tabela de Riscos'!B36,"VAZIO")</f>
        <v>VAZIO</v>
      </c>
      <c r="K32" s="54" t="str">
        <f>IF(AND(OR('Tabela de Riscos'!C36=' Painel Gerenciamento de Riscos'!$E$5,' Painel Gerenciamento de Riscos'!$E$5="Todas"),'Tabela de Riscos'!O36&lt;&gt;""),'Tabela de Riscos'!O36,"VAZIO")</f>
        <v>VAZIO</v>
      </c>
      <c r="L32" s="54" t="str">
        <f>IF(AND(OR('Tabela de Riscos'!C36=' Painel Gerenciamento de Riscos'!$E$5,' Painel Gerenciamento de Riscos'!$E$5="Todas"),'Tabela de Riscos'!N36&lt;&gt;"",'Tabela de Riscos'!O36="Não"),YEAR('Tabela de Riscos'!N36),"VAZIO")</f>
        <v>VAZIO</v>
      </c>
      <c r="O32" s="54" t="str">
        <f>IF(OR('Tabela de Riscos'!C36=' Painel Gerenciamento de Riscos'!$E$5,' Painel Gerenciamento de Riscos'!$E$5="Todas"),'Tabela de Riscos'!I36,"")</f>
        <v/>
      </c>
      <c r="S32" s="54">
        <f>IF(OR('Tabela de Riscos'!C36=' Painel Gerenciamento de Riscos'!$E$5,' Painel Gerenciamento de Riscos'!$E$5="Todas"),'Tabela de Riscos'!C36,"")</f>
        <v>0</v>
      </c>
      <c r="W32" s="54">
        <f>IF(OR('Tabela de Riscos'!C36=' Painel Gerenciamento de Riscos'!$E$5,' Painel Gerenciamento de Riscos'!$E$5="Todas"),'Tabela de Riscos'!J36,"")</f>
        <v>0</v>
      </c>
    </row>
    <row r="33" spans="2:23" x14ac:dyDescent="0.25">
      <c r="B33" s="53" t="str">
        <f>IF(OR('Tabela de Riscos'!C37=' Painel Gerenciamento de Riscos'!$E$5,' Painel Gerenciamento de Riscos'!$E$5="Todas"),LEFT('Tabela de Riscos'!G37,1),"")</f>
        <v/>
      </c>
      <c r="C33" s="53" t="str">
        <f>IF(OR('Tabela de Riscos'!C37=' Painel Gerenciamento de Riscos'!$E$5,' Painel Gerenciamento de Riscos'!$E$5="Todas"),LEFT('Tabela de Riscos'!H37,1),"")</f>
        <v/>
      </c>
      <c r="F33" s="54"/>
      <c r="J33" s="54" t="str">
        <f>IF(AND(OR('Tabela de Riscos'!C37=' Painel Gerenciamento de Riscos'!$E$5,' Painel Gerenciamento de Riscos'!$E$5="Todas"),'Tabela de Riscos'!B37&lt;&gt;""),'Tabela de Riscos'!B37,"VAZIO")</f>
        <v>VAZIO</v>
      </c>
      <c r="K33" s="54" t="str">
        <f>IF(AND(OR('Tabela de Riscos'!C37=' Painel Gerenciamento de Riscos'!$E$5,' Painel Gerenciamento de Riscos'!$E$5="Todas"),'Tabela de Riscos'!O37&lt;&gt;""),'Tabela de Riscos'!O37,"VAZIO")</f>
        <v>VAZIO</v>
      </c>
      <c r="L33" s="54" t="str">
        <f>IF(AND(OR('Tabela de Riscos'!C37=' Painel Gerenciamento de Riscos'!$E$5,' Painel Gerenciamento de Riscos'!$E$5="Todas"),'Tabela de Riscos'!N37&lt;&gt;"",'Tabela de Riscos'!O37="Não"),YEAR('Tabela de Riscos'!N37),"VAZIO")</f>
        <v>VAZIO</v>
      </c>
      <c r="O33" s="54" t="str">
        <f>IF(OR('Tabela de Riscos'!C37=' Painel Gerenciamento de Riscos'!$E$5,' Painel Gerenciamento de Riscos'!$E$5="Todas"),'Tabela de Riscos'!I37,"")</f>
        <v/>
      </c>
      <c r="S33" s="54">
        <f>IF(OR('Tabela de Riscos'!C37=' Painel Gerenciamento de Riscos'!$E$5,' Painel Gerenciamento de Riscos'!$E$5="Todas"),'Tabela de Riscos'!C37,"")</f>
        <v>0</v>
      </c>
      <c r="W33" s="54">
        <f>IF(OR('Tabela de Riscos'!C37=' Painel Gerenciamento de Riscos'!$E$5,' Painel Gerenciamento de Riscos'!$E$5="Todas"),'Tabela de Riscos'!J37,"")</f>
        <v>0</v>
      </c>
    </row>
    <row r="34" spans="2:23" x14ac:dyDescent="0.25">
      <c r="B34" s="53" t="str">
        <f>IF(OR('Tabela de Riscos'!C38=' Painel Gerenciamento de Riscos'!$E$5,' Painel Gerenciamento de Riscos'!$E$5="Todas"),LEFT('Tabela de Riscos'!G38,1),"")</f>
        <v/>
      </c>
      <c r="C34" s="53" t="str">
        <f>IF(OR('Tabela de Riscos'!C38=' Painel Gerenciamento de Riscos'!$E$5,' Painel Gerenciamento de Riscos'!$E$5="Todas"),LEFT('Tabela de Riscos'!H38,1),"")</f>
        <v/>
      </c>
      <c r="F34" s="54"/>
      <c r="J34" s="54" t="str">
        <f>IF(AND(OR('Tabela de Riscos'!C38=' Painel Gerenciamento de Riscos'!$E$5,' Painel Gerenciamento de Riscos'!$E$5="Todas"),'Tabela de Riscos'!B38&lt;&gt;""),'Tabela de Riscos'!B38,"VAZIO")</f>
        <v>VAZIO</v>
      </c>
      <c r="K34" s="54" t="str">
        <f>IF(AND(OR('Tabela de Riscos'!C38=' Painel Gerenciamento de Riscos'!$E$5,' Painel Gerenciamento de Riscos'!$E$5="Todas"),'Tabela de Riscos'!O38&lt;&gt;""),'Tabela de Riscos'!O38,"VAZIO")</f>
        <v>VAZIO</v>
      </c>
      <c r="L34" s="54" t="str">
        <f>IF(AND(OR('Tabela de Riscos'!C38=' Painel Gerenciamento de Riscos'!$E$5,' Painel Gerenciamento de Riscos'!$E$5="Todas"),'Tabela de Riscos'!N38&lt;&gt;"",'Tabela de Riscos'!O38="Não"),YEAR('Tabela de Riscos'!N38),"VAZIO")</f>
        <v>VAZIO</v>
      </c>
      <c r="O34" s="54" t="str">
        <f>IF(OR('Tabela de Riscos'!C38=' Painel Gerenciamento de Riscos'!$E$5,' Painel Gerenciamento de Riscos'!$E$5="Todas"),'Tabela de Riscos'!I38,"")</f>
        <v/>
      </c>
      <c r="S34" s="54">
        <f>IF(OR('Tabela de Riscos'!C38=' Painel Gerenciamento de Riscos'!$E$5,' Painel Gerenciamento de Riscos'!$E$5="Todas"),'Tabela de Riscos'!C38,"")</f>
        <v>0</v>
      </c>
      <c r="W34" s="54">
        <f>IF(OR('Tabela de Riscos'!C38=' Painel Gerenciamento de Riscos'!$E$5,' Painel Gerenciamento de Riscos'!$E$5="Todas"),'Tabela de Riscos'!J38,"")</f>
        <v>0</v>
      </c>
    </row>
    <row r="35" spans="2:23" x14ac:dyDescent="0.25">
      <c r="B35" s="53" t="str">
        <f>IF(OR('Tabela de Riscos'!C39=' Painel Gerenciamento de Riscos'!$E$5,' Painel Gerenciamento de Riscos'!$E$5="Todas"),LEFT('Tabela de Riscos'!G39,1),"")</f>
        <v/>
      </c>
      <c r="C35" s="53" t="str">
        <f>IF(OR('Tabela de Riscos'!C39=' Painel Gerenciamento de Riscos'!$E$5,' Painel Gerenciamento de Riscos'!$E$5="Todas"),LEFT('Tabela de Riscos'!H39,1),"")</f>
        <v/>
      </c>
      <c r="F35" s="54"/>
      <c r="J35" s="54" t="str">
        <f>IF(AND(OR('Tabela de Riscos'!C39=' Painel Gerenciamento de Riscos'!$E$5,' Painel Gerenciamento de Riscos'!$E$5="Todas"),'Tabela de Riscos'!B39&lt;&gt;""),'Tabela de Riscos'!B39,"VAZIO")</f>
        <v>VAZIO</v>
      </c>
      <c r="K35" s="54" t="str">
        <f>IF(AND(OR('Tabela de Riscos'!C39=' Painel Gerenciamento de Riscos'!$E$5,' Painel Gerenciamento de Riscos'!$E$5="Todas"),'Tabela de Riscos'!O39&lt;&gt;""),'Tabela de Riscos'!O39,"VAZIO")</f>
        <v>VAZIO</v>
      </c>
      <c r="L35" s="54" t="str">
        <f>IF(AND(OR('Tabela de Riscos'!C39=' Painel Gerenciamento de Riscos'!$E$5,' Painel Gerenciamento de Riscos'!$E$5="Todas"),'Tabela de Riscos'!N39&lt;&gt;"",'Tabela de Riscos'!O39="Não"),YEAR('Tabela de Riscos'!N39),"VAZIO")</f>
        <v>VAZIO</v>
      </c>
      <c r="O35" s="54" t="str">
        <f>IF(OR('Tabela de Riscos'!C39=' Painel Gerenciamento de Riscos'!$E$5,' Painel Gerenciamento de Riscos'!$E$5="Todas"),'Tabela de Riscos'!I39,"")</f>
        <v/>
      </c>
      <c r="S35" s="54">
        <f>IF(OR('Tabela de Riscos'!C39=' Painel Gerenciamento de Riscos'!$E$5,' Painel Gerenciamento de Riscos'!$E$5="Todas"),'Tabela de Riscos'!C39,"")</f>
        <v>0</v>
      </c>
      <c r="W35" s="54">
        <f>IF(OR('Tabela de Riscos'!C39=' Painel Gerenciamento de Riscos'!$E$5,' Painel Gerenciamento de Riscos'!$E$5="Todas"),'Tabela de Riscos'!J39,"")</f>
        <v>0</v>
      </c>
    </row>
    <row r="36" spans="2:23" x14ac:dyDescent="0.25">
      <c r="B36" s="53" t="str">
        <f>IF(OR('Tabela de Riscos'!C40=' Painel Gerenciamento de Riscos'!$E$5,' Painel Gerenciamento de Riscos'!$E$5="Todas"),LEFT('Tabela de Riscos'!G40,1),"")</f>
        <v/>
      </c>
      <c r="C36" s="53" t="str">
        <f>IF(OR('Tabela de Riscos'!C40=' Painel Gerenciamento de Riscos'!$E$5,' Painel Gerenciamento de Riscos'!$E$5="Todas"),LEFT('Tabela de Riscos'!H40,1),"")</f>
        <v/>
      </c>
      <c r="F36" s="54"/>
      <c r="J36" s="54" t="str">
        <f>IF(AND(OR('Tabela de Riscos'!C40=' Painel Gerenciamento de Riscos'!$E$5,' Painel Gerenciamento de Riscos'!$E$5="Todas"),'Tabela de Riscos'!B40&lt;&gt;""),'Tabela de Riscos'!B40,"VAZIO")</f>
        <v>VAZIO</v>
      </c>
      <c r="K36" s="54" t="str">
        <f>IF(AND(OR('Tabela de Riscos'!C40=' Painel Gerenciamento de Riscos'!$E$5,' Painel Gerenciamento de Riscos'!$E$5="Todas"),'Tabela de Riscos'!O40&lt;&gt;""),'Tabela de Riscos'!O40,"VAZIO")</f>
        <v>VAZIO</v>
      </c>
      <c r="L36" s="54" t="str">
        <f>IF(AND(OR('Tabela de Riscos'!C40=' Painel Gerenciamento de Riscos'!$E$5,' Painel Gerenciamento de Riscos'!$E$5="Todas"),'Tabela de Riscos'!N40&lt;&gt;"",'Tabela de Riscos'!O40="Não"),YEAR('Tabela de Riscos'!N40),"VAZIO")</f>
        <v>VAZIO</v>
      </c>
      <c r="O36" s="54" t="str">
        <f>IF(OR('Tabela de Riscos'!C40=' Painel Gerenciamento de Riscos'!$E$5,' Painel Gerenciamento de Riscos'!$E$5="Todas"),'Tabela de Riscos'!I40,"")</f>
        <v/>
      </c>
      <c r="S36" s="54">
        <f>IF(OR('Tabela de Riscos'!C40=' Painel Gerenciamento de Riscos'!$E$5,' Painel Gerenciamento de Riscos'!$E$5="Todas"),'Tabela de Riscos'!C40,"")</f>
        <v>0</v>
      </c>
      <c r="W36" s="54">
        <f>IF(OR('Tabela de Riscos'!C40=' Painel Gerenciamento de Riscos'!$E$5,' Painel Gerenciamento de Riscos'!$E$5="Todas"),'Tabela de Riscos'!J40,"")</f>
        <v>0</v>
      </c>
    </row>
    <row r="37" spans="2:23" x14ac:dyDescent="0.25">
      <c r="B37" s="53" t="str">
        <f>IF(OR('Tabela de Riscos'!C41=' Painel Gerenciamento de Riscos'!$E$5,' Painel Gerenciamento de Riscos'!$E$5="Todas"),LEFT('Tabela de Riscos'!G41,1),"")</f>
        <v/>
      </c>
      <c r="C37" s="53" t="str">
        <f>IF(OR('Tabela de Riscos'!C41=' Painel Gerenciamento de Riscos'!$E$5,' Painel Gerenciamento de Riscos'!$E$5="Todas"),LEFT('Tabela de Riscos'!H41,1),"")</f>
        <v/>
      </c>
      <c r="F37" s="54"/>
      <c r="J37" s="54" t="str">
        <f>IF(AND(OR('Tabela de Riscos'!C41=' Painel Gerenciamento de Riscos'!$E$5,' Painel Gerenciamento de Riscos'!$E$5="Todas"),'Tabela de Riscos'!B41&lt;&gt;""),'Tabela de Riscos'!B41,"VAZIO")</f>
        <v>VAZIO</v>
      </c>
      <c r="K37" s="54" t="str">
        <f>IF(AND(OR('Tabela de Riscos'!C41=' Painel Gerenciamento de Riscos'!$E$5,' Painel Gerenciamento de Riscos'!$E$5="Todas"),'Tabela de Riscos'!O41&lt;&gt;""),'Tabela de Riscos'!O41,"VAZIO")</f>
        <v>VAZIO</v>
      </c>
      <c r="L37" s="54" t="str">
        <f>IF(AND(OR('Tabela de Riscos'!C41=' Painel Gerenciamento de Riscos'!$E$5,' Painel Gerenciamento de Riscos'!$E$5="Todas"),'Tabela de Riscos'!N41&lt;&gt;"",'Tabela de Riscos'!O41="Não"),YEAR('Tabela de Riscos'!N41),"VAZIO")</f>
        <v>VAZIO</v>
      </c>
      <c r="O37" s="54" t="str">
        <f>IF(OR('Tabela de Riscos'!C41=' Painel Gerenciamento de Riscos'!$E$5,' Painel Gerenciamento de Riscos'!$E$5="Todas"),'Tabela de Riscos'!I41,"")</f>
        <v/>
      </c>
      <c r="S37" s="54">
        <f>IF(OR('Tabela de Riscos'!C41=' Painel Gerenciamento de Riscos'!$E$5,' Painel Gerenciamento de Riscos'!$E$5="Todas"),'Tabela de Riscos'!C41,"")</f>
        <v>0</v>
      </c>
      <c r="W37" s="54">
        <f>IF(OR('Tabela de Riscos'!C41=' Painel Gerenciamento de Riscos'!$E$5,' Painel Gerenciamento de Riscos'!$E$5="Todas"),'Tabela de Riscos'!J41,"")</f>
        <v>0</v>
      </c>
    </row>
    <row r="38" spans="2:23" x14ac:dyDescent="0.25">
      <c r="B38" s="53" t="str">
        <f>IF(OR('Tabela de Riscos'!C42=' Painel Gerenciamento de Riscos'!$E$5,' Painel Gerenciamento de Riscos'!$E$5="Todas"),LEFT('Tabela de Riscos'!G42,1),"")</f>
        <v/>
      </c>
      <c r="C38" s="53" t="str">
        <f>IF(OR('Tabela de Riscos'!C42=' Painel Gerenciamento de Riscos'!$E$5,' Painel Gerenciamento de Riscos'!$E$5="Todas"),LEFT('Tabela de Riscos'!H42,1),"")</f>
        <v/>
      </c>
      <c r="F38" s="54"/>
      <c r="J38" s="54" t="str">
        <f>IF(AND(OR('Tabela de Riscos'!C42=' Painel Gerenciamento de Riscos'!$E$5,' Painel Gerenciamento de Riscos'!$E$5="Todas"),'Tabela de Riscos'!B42&lt;&gt;""),'Tabela de Riscos'!B42,"VAZIO")</f>
        <v>VAZIO</v>
      </c>
      <c r="K38" s="54" t="str">
        <f>IF(AND(OR('Tabela de Riscos'!C42=' Painel Gerenciamento de Riscos'!$E$5,' Painel Gerenciamento de Riscos'!$E$5="Todas"),'Tabela de Riscos'!O42&lt;&gt;""),'Tabela de Riscos'!O42,"VAZIO")</f>
        <v>VAZIO</v>
      </c>
      <c r="L38" s="54" t="str">
        <f>IF(AND(OR('Tabela de Riscos'!C42=' Painel Gerenciamento de Riscos'!$E$5,' Painel Gerenciamento de Riscos'!$E$5="Todas"),'Tabela de Riscos'!N42&lt;&gt;"",'Tabela de Riscos'!O42="Não"),YEAR('Tabela de Riscos'!N42),"VAZIO")</f>
        <v>VAZIO</v>
      </c>
      <c r="O38" s="54" t="str">
        <f>IF(OR('Tabela de Riscos'!C42=' Painel Gerenciamento de Riscos'!$E$5,' Painel Gerenciamento de Riscos'!$E$5="Todas"),'Tabela de Riscos'!I42,"")</f>
        <v/>
      </c>
      <c r="S38" s="54">
        <f>IF(OR('Tabela de Riscos'!C42=' Painel Gerenciamento de Riscos'!$E$5,' Painel Gerenciamento de Riscos'!$E$5="Todas"),'Tabela de Riscos'!C42,"")</f>
        <v>0</v>
      </c>
      <c r="W38" s="54">
        <f>IF(OR('Tabela de Riscos'!C42=' Painel Gerenciamento de Riscos'!$E$5,' Painel Gerenciamento de Riscos'!$E$5="Todas"),'Tabela de Riscos'!J42,"")</f>
        <v>0</v>
      </c>
    </row>
    <row r="39" spans="2:23" x14ac:dyDescent="0.25">
      <c r="B39" s="53" t="str">
        <f>IF(OR('Tabela de Riscos'!C43=' Painel Gerenciamento de Riscos'!$E$5,' Painel Gerenciamento de Riscos'!$E$5="Todas"),LEFT('Tabela de Riscos'!G43,1),"")</f>
        <v/>
      </c>
      <c r="C39" s="53" t="str">
        <f>IF(OR('Tabela de Riscos'!C43=' Painel Gerenciamento de Riscos'!$E$5,' Painel Gerenciamento de Riscos'!$E$5="Todas"),LEFT('Tabela de Riscos'!H43,1),"")</f>
        <v/>
      </c>
      <c r="F39" s="54"/>
      <c r="J39" s="54" t="str">
        <f>IF(AND(OR('Tabela de Riscos'!C43=' Painel Gerenciamento de Riscos'!$E$5,' Painel Gerenciamento de Riscos'!$E$5="Todas"),'Tabela de Riscos'!B43&lt;&gt;""),'Tabela de Riscos'!B43,"VAZIO")</f>
        <v>VAZIO</v>
      </c>
      <c r="K39" s="54" t="str">
        <f>IF(AND(OR('Tabela de Riscos'!C43=' Painel Gerenciamento de Riscos'!$E$5,' Painel Gerenciamento de Riscos'!$E$5="Todas"),'Tabela de Riscos'!O43&lt;&gt;""),'Tabela de Riscos'!O43,"VAZIO")</f>
        <v>VAZIO</v>
      </c>
      <c r="L39" s="54" t="str">
        <f>IF(AND(OR('Tabela de Riscos'!C43=' Painel Gerenciamento de Riscos'!$E$5,' Painel Gerenciamento de Riscos'!$E$5="Todas"),'Tabela de Riscos'!N43&lt;&gt;"",'Tabela de Riscos'!O43="Não"),YEAR('Tabela de Riscos'!N43),"VAZIO")</f>
        <v>VAZIO</v>
      </c>
      <c r="O39" s="54" t="str">
        <f>IF(OR('Tabela de Riscos'!C43=' Painel Gerenciamento de Riscos'!$E$5,' Painel Gerenciamento de Riscos'!$E$5="Todas"),'Tabela de Riscos'!I43,"")</f>
        <v/>
      </c>
      <c r="S39" s="54">
        <f>IF(OR('Tabela de Riscos'!C43=' Painel Gerenciamento de Riscos'!$E$5,' Painel Gerenciamento de Riscos'!$E$5="Todas"),'Tabela de Riscos'!C43,"")</f>
        <v>0</v>
      </c>
      <c r="W39" s="54">
        <f>IF(OR('Tabela de Riscos'!C43=' Painel Gerenciamento de Riscos'!$E$5,' Painel Gerenciamento de Riscos'!$E$5="Todas"),'Tabela de Riscos'!J43,"")</f>
        <v>0</v>
      </c>
    </row>
    <row r="40" spans="2:23" x14ac:dyDescent="0.25">
      <c r="B40" s="53" t="str">
        <f>IF(OR('Tabela de Riscos'!C44=' Painel Gerenciamento de Riscos'!$E$5,' Painel Gerenciamento de Riscos'!$E$5="Todas"),LEFT('Tabela de Riscos'!G44,1),"")</f>
        <v/>
      </c>
      <c r="C40" s="53" t="str">
        <f>IF(OR('Tabela de Riscos'!C44=' Painel Gerenciamento de Riscos'!$E$5,' Painel Gerenciamento de Riscos'!$E$5="Todas"),LEFT('Tabela de Riscos'!H44,1),"")</f>
        <v/>
      </c>
      <c r="F40" s="54"/>
      <c r="J40" s="54" t="str">
        <f>IF(AND(OR('Tabela de Riscos'!C44=' Painel Gerenciamento de Riscos'!$E$5,' Painel Gerenciamento de Riscos'!$E$5="Todas"),'Tabela de Riscos'!B44&lt;&gt;""),'Tabela de Riscos'!B44,"VAZIO")</f>
        <v>VAZIO</v>
      </c>
      <c r="K40" s="54" t="str">
        <f>IF(AND(OR('Tabela de Riscos'!C44=' Painel Gerenciamento de Riscos'!$E$5,' Painel Gerenciamento de Riscos'!$E$5="Todas"),'Tabela de Riscos'!O44&lt;&gt;""),'Tabela de Riscos'!O44,"VAZIO")</f>
        <v>VAZIO</v>
      </c>
      <c r="L40" s="54" t="str">
        <f>IF(AND(OR('Tabela de Riscos'!C44=' Painel Gerenciamento de Riscos'!$E$5,' Painel Gerenciamento de Riscos'!$E$5="Todas"),'Tabela de Riscos'!N44&lt;&gt;"",'Tabela de Riscos'!O44="Não"),YEAR('Tabela de Riscos'!N44),"VAZIO")</f>
        <v>VAZIO</v>
      </c>
      <c r="O40" s="54" t="str">
        <f>IF(OR('Tabela de Riscos'!C44=' Painel Gerenciamento de Riscos'!$E$5,' Painel Gerenciamento de Riscos'!$E$5="Todas"),'Tabela de Riscos'!I44,"")</f>
        <v/>
      </c>
      <c r="S40" s="54">
        <f>IF(OR('Tabela de Riscos'!C44=' Painel Gerenciamento de Riscos'!$E$5,' Painel Gerenciamento de Riscos'!$E$5="Todas"),'Tabela de Riscos'!C44,"")</f>
        <v>0</v>
      </c>
      <c r="W40" s="54">
        <f>IF(OR('Tabela de Riscos'!C44=' Painel Gerenciamento de Riscos'!$E$5,' Painel Gerenciamento de Riscos'!$E$5="Todas"),'Tabela de Riscos'!J44,"")</f>
        <v>0</v>
      </c>
    </row>
    <row r="41" spans="2:23" x14ac:dyDescent="0.25">
      <c r="B41" s="53" t="str">
        <f>IF(OR('Tabela de Riscos'!C45=' Painel Gerenciamento de Riscos'!$E$5,' Painel Gerenciamento de Riscos'!$E$5="Todas"),LEFT('Tabela de Riscos'!G45,1),"")</f>
        <v/>
      </c>
      <c r="C41" s="53" t="str">
        <f>IF(OR('Tabela de Riscos'!C45=' Painel Gerenciamento de Riscos'!$E$5,' Painel Gerenciamento de Riscos'!$E$5="Todas"),LEFT('Tabela de Riscos'!H45,1),"")</f>
        <v/>
      </c>
      <c r="F41" s="54"/>
      <c r="J41" s="54" t="str">
        <f>IF(AND(OR('Tabela de Riscos'!C45=' Painel Gerenciamento de Riscos'!$E$5,' Painel Gerenciamento de Riscos'!$E$5="Todas"),'Tabela de Riscos'!B45&lt;&gt;""),'Tabela de Riscos'!B45,"VAZIO")</f>
        <v>VAZIO</v>
      </c>
      <c r="K41" s="54" t="str">
        <f>IF(AND(OR('Tabela de Riscos'!C45=' Painel Gerenciamento de Riscos'!$E$5,' Painel Gerenciamento de Riscos'!$E$5="Todas"),'Tabela de Riscos'!O45&lt;&gt;""),'Tabela de Riscos'!O45,"VAZIO")</f>
        <v>VAZIO</v>
      </c>
      <c r="L41" s="54" t="str">
        <f>IF(AND(OR('Tabela de Riscos'!C45=' Painel Gerenciamento de Riscos'!$E$5,' Painel Gerenciamento de Riscos'!$E$5="Todas"),'Tabela de Riscos'!N45&lt;&gt;"",'Tabela de Riscos'!O45="Não"),YEAR('Tabela de Riscos'!N45),"VAZIO")</f>
        <v>VAZIO</v>
      </c>
      <c r="O41" s="54" t="str">
        <f>IF(OR('Tabela de Riscos'!C45=' Painel Gerenciamento de Riscos'!$E$5,' Painel Gerenciamento de Riscos'!$E$5="Todas"),'Tabela de Riscos'!I45,"")</f>
        <v/>
      </c>
      <c r="S41" s="54">
        <f>IF(OR('Tabela de Riscos'!C45=' Painel Gerenciamento de Riscos'!$E$5,' Painel Gerenciamento de Riscos'!$E$5="Todas"),'Tabela de Riscos'!C45,"")</f>
        <v>0</v>
      </c>
      <c r="W41" s="54">
        <f>IF(OR('Tabela de Riscos'!C45=' Painel Gerenciamento de Riscos'!$E$5,' Painel Gerenciamento de Riscos'!$E$5="Todas"),'Tabela de Riscos'!J45,"")</f>
        <v>0</v>
      </c>
    </row>
    <row r="42" spans="2:23" x14ac:dyDescent="0.25">
      <c r="B42" s="53" t="str">
        <f>IF(OR('Tabela de Riscos'!C46=' Painel Gerenciamento de Riscos'!$E$5,' Painel Gerenciamento de Riscos'!$E$5="Todas"),LEFT('Tabela de Riscos'!G46,1),"")</f>
        <v/>
      </c>
      <c r="C42" s="53" t="str">
        <f>IF(OR('Tabela de Riscos'!C46=' Painel Gerenciamento de Riscos'!$E$5,' Painel Gerenciamento de Riscos'!$E$5="Todas"),LEFT('Tabela de Riscos'!H46,1),"")</f>
        <v/>
      </c>
      <c r="F42" s="54"/>
      <c r="J42" s="54" t="str">
        <f>IF(AND(OR('Tabela de Riscos'!C46=' Painel Gerenciamento de Riscos'!$E$5,' Painel Gerenciamento de Riscos'!$E$5="Todas"),'Tabela de Riscos'!B46&lt;&gt;""),'Tabela de Riscos'!B46,"VAZIO")</f>
        <v>VAZIO</v>
      </c>
      <c r="K42" s="54" t="str">
        <f>IF(AND(OR('Tabela de Riscos'!C46=' Painel Gerenciamento de Riscos'!$E$5,' Painel Gerenciamento de Riscos'!$E$5="Todas"),'Tabela de Riscos'!O46&lt;&gt;""),'Tabela de Riscos'!O46,"VAZIO")</f>
        <v>VAZIO</v>
      </c>
      <c r="L42" s="54" t="str">
        <f>IF(AND(OR('Tabela de Riscos'!C46=' Painel Gerenciamento de Riscos'!$E$5,' Painel Gerenciamento de Riscos'!$E$5="Todas"),'Tabela de Riscos'!N46&lt;&gt;"",'Tabela de Riscos'!O46="Não"),YEAR('Tabela de Riscos'!N46),"VAZIO")</f>
        <v>VAZIO</v>
      </c>
      <c r="O42" s="54" t="str">
        <f>IF(OR('Tabela de Riscos'!C46=' Painel Gerenciamento de Riscos'!$E$5,' Painel Gerenciamento de Riscos'!$E$5="Todas"),'Tabela de Riscos'!I46,"")</f>
        <v/>
      </c>
      <c r="S42" s="54">
        <f>IF(OR('Tabela de Riscos'!C46=' Painel Gerenciamento de Riscos'!$E$5,' Painel Gerenciamento de Riscos'!$E$5="Todas"),'Tabela de Riscos'!C46,"")</f>
        <v>0</v>
      </c>
      <c r="W42" s="54">
        <f>IF(OR('Tabela de Riscos'!C46=' Painel Gerenciamento de Riscos'!$E$5,' Painel Gerenciamento de Riscos'!$E$5="Todas"),'Tabela de Riscos'!J46,"")</f>
        <v>0</v>
      </c>
    </row>
    <row r="43" spans="2:23" x14ac:dyDescent="0.25">
      <c r="B43" s="53" t="str">
        <f>IF(OR('Tabela de Riscos'!C47=' Painel Gerenciamento de Riscos'!$E$5,' Painel Gerenciamento de Riscos'!$E$5="Todas"),LEFT('Tabela de Riscos'!G47,1),"")</f>
        <v/>
      </c>
      <c r="C43" s="53" t="str">
        <f>IF(OR('Tabela de Riscos'!C47=' Painel Gerenciamento de Riscos'!$E$5,' Painel Gerenciamento de Riscos'!$E$5="Todas"),LEFT('Tabela de Riscos'!H47,1),"")</f>
        <v/>
      </c>
      <c r="F43" s="54"/>
      <c r="J43" s="54" t="str">
        <f>IF(AND(OR('Tabela de Riscos'!C47=' Painel Gerenciamento de Riscos'!$E$5,' Painel Gerenciamento de Riscos'!$E$5="Todas"),'Tabela de Riscos'!B47&lt;&gt;""),'Tabela de Riscos'!B47,"VAZIO")</f>
        <v>VAZIO</v>
      </c>
      <c r="K43" s="54" t="str">
        <f>IF(AND(OR('Tabela de Riscos'!C47=' Painel Gerenciamento de Riscos'!$E$5,' Painel Gerenciamento de Riscos'!$E$5="Todas"),'Tabela de Riscos'!O47&lt;&gt;""),'Tabela de Riscos'!O47,"VAZIO")</f>
        <v>VAZIO</v>
      </c>
      <c r="L43" s="54" t="str">
        <f>IF(AND(OR('Tabela de Riscos'!C47=' Painel Gerenciamento de Riscos'!$E$5,' Painel Gerenciamento de Riscos'!$E$5="Todas"),'Tabela de Riscos'!N47&lt;&gt;"",'Tabela de Riscos'!O47="Não"),YEAR('Tabela de Riscos'!N47),"VAZIO")</f>
        <v>VAZIO</v>
      </c>
      <c r="O43" s="54" t="str">
        <f>IF(OR('Tabela de Riscos'!C47=' Painel Gerenciamento de Riscos'!$E$5,' Painel Gerenciamento de Riscos'!$E$5="Todas"),'Tabela de Riscos'!I47,"")</f>
        <v/>
      </c>
      <c r="S43" s="54">
        <f>IF(OR('Tabela de Riscos'!C47=' Painel Gerenciamento de Riscos'!$E$5,' Painel Gerenciamento de Riscos'!$E$5="Todas"),'Tabela de Riscos'!C47,"")</f>
        <v>0</v>
      </c>
      <c r="W43" s="54">
        <f>IF(OR('Tabela de Riscos'!C47=' Painel Gerenciamento de Riscos'!$E$5,' Painel Gerenciamento de Riscos'!$E$5="Todas"),'Tabela de Riscos'!J47,"")</f>
        <v>0</v>
      </c>
    </row>
    <row r="44" spans="2:23" x14ac:dyDescent="0.25">
      <c r="B44" s="53" t="str">
        <f>IF(OR('Tabela de Riscos'!C48=' Painel Gerenciamento de Riscos'!$E$5,' Painel Gerenciamento de Riscos'!$E$5="Todas"),LEFT('Tabela de Riscos'!G48,1),"")</f>
        <v/>
      </c>
      <c r="C44" s="53" t="str">
        <f>IF(OR('Tabela de Riscos'!C48=' Painel Gerenciamento de Riscos'!$E$5,' Painel Gerenciamento de Riscos'!$E$5="Todas"),LEFT('Tabela de Riscos'!H48,1),"")</f>
        <v/>
      </c>
      <c r="F44" s="54"/>
      <c r="J44" s="54" t="str">
        <f>IF(AND(OR('Tabela de Riscos'!C48=' Painel Gerenciamento de Riscos'!$E$5,' Painel Gerenciamento de Riscos'!$E$5="Todas"),'Tabela de Riscos'!B48&lt;&gt;""),'Tabela de Riscos'!B48,"VAZIO")</f>
        <v>VAZIO</v>
      </c>
      <c r="K44" s="54" t="str">
        <f>IF(AND(OR('Tabela de Riscos'!C48=' Painel Gerenciamento de Riscos'!$E$5,' Painel Gerenciamento de Riscos'!$E$5="Todas"),'Tabela de Riscos'!O48&lt;&gt;""),'Tabela de Riscos'!O48,"VAZIO")</f>
        <v>VAZIO</v>
      </c>
      <c r="L44" s="54" t="str">
        <f>IF(AND(OR('Tabela de Riscos'!C48=' Painel Gerenciamento de Riscos'!$E$5,' Painel Gerenciamento de Riscos'!$E$5="Todas"),'Tabela de Riscos'!N48&lt;&gt;"",'Tabela de Riscos'!O48="Não"),YEAR('Tabela de Riscos'!N48),"VAZIO")</f>
        <v>VAZIO</v>
      </c>
      <c r="O44" s="54" t="str">
        <f>IF(OR('Tabela de Riscos'!C48=' Painel Gerenciamento de Riscos'!$E$5,' Painel Gerenciamento de Riscos'!$E$5="Todas"),'Tabela de Riscos'!I48,"")</f>
        <v/>
      </c>
      <c r="S44" s="54">
        <f>IF(OR('Tabela de Riscos'!C48=' Painel Gerenciamento de Riscos'!$E$5,' Painel Gerenciamento de Riscos'!$E$5="Todas"),'Tabela de Riscos'!C48,"")</f>
        <v>0</v>
      </c>
      <c r="W44" s="54">
        <f>IF(OR('Tabela de Riscos'!C48=' Painel Gerenciamento de Riscos'!$E$5,' Painel Gerenciamento de Riscos'!$E$5="Todas"),'Tabela de Riscos'!J48,"")</f>
        <v>0</v>
      </c>
    </row>
    <row r="45" spans="2:23" x14ac:dyDescent="0.25">
      <c r="B45" s="53" t="str">
        <f>IF(OR('Tabela de Riscos'!C49=' Painel Gerenciamento de Riscos'!$E$5,' Painel Gerenciamento de Riscos'!$E$5="Todas"),LEFT('Tabela de Riscos'!G49,1),"")</f>
        <v/>
      </c>
      <c r="C45" s="53" t="str">
        <f>IF(OR('Tabela de Riscos'!C49=' Painel Gerenciamento de Riscos'!$E$5,' Painel Gerenciamento de Riscos'!$E$5="Todas"),LEFT('Tabela de Riscos'!H49,1),"")</f>
        <v/>
      </c>
      <c r="F45" s="54"/>
      <c r="J45" s="54" t="str">
        <f>IF(AND(OR('Tabela de Riscos'!C49=' Painel Gerenciamento de Riscos'!$E$5,' Painel Gerenciamento de Riscos'!$E$5="Todas"),'Tabela de Riscos'!B49&lt;&gt;""),'Tabela de Riscos'!B49,"VAZIO")</f>
        <v>VAZIO</v>
      </c>
      <c r="K45" s="54" t="str">
        <f>IF(AND(OR('Tabela de Riscos'!C49=' Painel Gerenciamento de Riscos'!$E$5,' Painel Gerenciamento de Riscos'!$E$5="Todas"),'Tabela de Riscos'!O49&lt;&gt;""),'Tabela de Riscos'!O49,"VAZIO")</f>
        <v>VAZIO</v>
      </c>
      <c r="L45" s="54" t="str">
        <f>IF(AND(OR('Tabela de Riscos'!C49=' Painel Gerenciamento de Riscos'!$E$5,' Painel Gerenciamento de Riscos'!$E$5="Todas"),'Tabela de Riscos'!N49&lt;&gt;"",'Tabela de Riscos'!O49="Não"),YEAR('Tabela de Riscos'!N49),"VAZIO")</f>
        <v>VAZIO</v>
      </c>
      <c r="O45" s="54" t="str">
        <f>IF(OR('Tabela de Riscos'!C49=' Painel Gerenciamento de Riscos'!$E$5,' Painel Gerenciamento de Riscos'!$E$5="Todas"),'Tabela de Riscos'!I49,"")</f>
        <v/>
      </c>
      <c r="S45" s="54">
        <f>IF(OR('Tabela de Riscos'!C49=' Painel Gerenciamento de Riscos'!$E$5,' Painel Gerenciamento de Riscos'!$E$5="Todas"),'Tabela de Riscos'!C49,"")</f>
        <v>0</v>
      </c>
      <c r="W45" s="54">
        <f>IF(OR('Tabela de Riscos'!C49=' Painel Gerenciamento de Riscos'!$E$5,' Painel Gerenciamento de Riscos'!$E$5="Todas"),'Tabela de Riscos'!J49,"")</f>
        <v>0</v>
      </c>
    </row>
    <row r="46" spans="2:23" x14ac:dyDescent="0.25">
      <c r="B46" s="53" t="str">
        <f>IF(OR('Tabela de Riscos'!C50=' Painel Gerenciamento de Riscos'!$E$5,' Painel Gerenciamento de Riscos'!$E$5="Todas"),LEFT('Tabela de Riscos'!G50,1),"")</f>
        <v/>
      </c>
      <c r="C46" s="53" t="str">
        <f>IF(OR('Tabela de Riscos'!C50=' Painel Gerenciamento de Riscos'!$E$5,' Painel Gerenciamento de Riscos'!$E$5="Todas"),LEFT('Tabela de Riscos'!H50,1),"")</f>
        <v/>
      </c>
      <c r="F46" s="54"/>
      <c r="J46" s="54" t="str">
        <f>IF(AND(OR('Tabela de Riscos'!C50=' Painel Gerenciamento de Riscos'!$E$5,' Painel Gerenciamento de Riscos'!$E$5="Todas"),'Tabela de Riscos'!B50&lt;&gt;""),'Tabela de Riscos'!B50,"VAZIO")</f>
        <v>VAZIO</v>
      </c>
      <c r="K46" s="54" t="str">
        <f>IF(AND(OR('Tabela de Riscos'!C50=' Painel Gerenciamento de Riscos'!$E$5,' Painel Gerenciamento de Riscos'!$E$5="Todas"),'Tabela de Riscos'!O50&lt;&gt;""),'Tabela de Riscos'!O50,"VAZIO")</f>
        <v>VAZIO</v>
      </c>
      <c r="L46" s="54" t="str">
        <f>IF(AND(OR('Tabela de Riscos'!C50=' Painel Gerenciamento de Riscos'!$E$5,' Painel Gerenciamento de Riscos'!$E$5="Todas"),'Tabela de Riscos'!N50&lt;&gt;"",'Tabela de Riscos'!O50="Não"),YEAR('Tabela de Riscos'!N50),"VAZIO")</f>
        <v>VAZIO</v>
      </c>
      <c r="O46" s="54" t="str">
        <f>IF(OR('Tabela de Riscos'!C50=' Painel Gerenciamento de Riscos'!$E$5,' Painel Gerenciamento de Riscos'!$E$5="Todas"),'Tabela de Riscos'!I50,"")</f>
        <v/>
      </c>
      <c r="S46" s="54">
        <f>IF(OR('Tabela de Riscos'!C50=' Painel Gerenciamento de Riscos'!$E$5,' Painel Gerenciamento de Riscos'!$E$5="Todas"),'Tabela de Riscos'!C50,"")</f>
        <v>0</v>
      </c>
      <c r="W46" s="54">
        <f>IF(OR('Tabela de Riscos'!C50=' Painel Gerenciamento de Riscos'!$E$5,' Painel Gerenciamento de Riscos'!$E$5="Todas"),'Tabela de Riscos'!J50,"")</f>
        <v>0</v>
      </c>
    </row>
    <row r="47" spans="2:23" x14ac:dyDescent="0.25">
      <c r="B47" s="53" t="str">
        <f>IF(OR('Tabela de Riscos'!C51=' Painel Gerenciamento de Riscos'!$E$5,' Painel Gerenciamento de Riscos'!$E$5="Todas"),LEFT('Tabela de Riscos'!G51,1),"")</f>
        <v/>
      </c>
      <c r="C47" s="53" t="str">
        <f>IF(OR('Tabela de Riscos'!C51=' Painel Gerenciamento de Riscos'!$E$5,' Painel Gerenciamento de Riscos'!$E$5="Todas"),LEFT('Tabela de Riscos'!H51,1),"")</f>
        <v/>
      </c>
      <c r="F47" s="54"/>
      <c r="J47" s="54" t="str">
        <f>IF(AND(OR('Tabela de Riscos'!C51=' Painel Gerenciamento de Riscos'!$E$5,' Painel Gerenciamento de Riscos'!$E$5="Todas"),'Tabela de Riscos'!B51&lt;&gt;""),'Tabela de Riscos'!B51,"VAZIO")</f>
        <v>VAZIO</v>
      </c>
      <c r="K47" s="54" t="str">
        <f>IF(AND(OR('Tabela de Riscos'!C51=' Painel Gerenciamento de Riscos'!$E$5,' Painel Gerenciamento de Riscos'!$E$5="Todas"),'Tabela de Riscos'!O51&lt;&gt;""),'Tabela de Riscos'!O51,"VAZIO")</f>
        <v>VAZIO</v>
      </c>
      <c r="L47" s="54" t="str">
        <f>IF(AND(OR('Tabela de Riscos'!C51=' Painel Gerenciamento de Riscos'!$E$5,' Painel Gerenciamento de Riscos'!$E$5="Todas"),'Tabela de Riscos'!N51&lt;&gt;"",'Tabela de Riscos'!O51="Não"),YEAR('Tabela de Riscos'!N51),"VAZIO")</f>
        <v>VAZIO</v>
      </c>
      <c r="O47" s="54" t="str">
        <f>IF(OR('Tabela de Riscos'!C51=' Painel Gerenciamento de Riscos'!$E$5,' Painel Gerenciamento de Riscos'!$E$5="Todas"),'Tabela de Riscos'!I51,"")</f>
        <v/>
      </c>
      <c r="S47" s="54">
        <f>IF(OR('Tabela de Riscos'!C51=' Painel Gerenciamento de Riscos'!$E$5,' Painel Gerenciamento de Riscos'!$E$5="Todas"),'Tabela de Riscos'!C51,"")</f>
        <v>0</v>
      </c>
      <c r="W47" s="54">
        <f>IF(OR('Tabela de Riscos'!C51=' Painel Gerenciamento de Riscos'!$E$5,' Painel Gerenciamento de Riscos'!$E$5="Todas"),'Tabela de Riscos'!J51,"")</f>
        <v>0</v>
      </c>
    </row>
    <row r="48" spans="2:23" x14ac:dyDescent="0.25">
      <c r="B48" s="53" t="str">
        <f>IF(OR('Tabela de Riscos'!C52=' Painel Gerenciamento de Riscos'!$E$5,' Painel Gerenciamento de Riscos'!$E$5="Todas"),LEFT('Tabela de Riscos'!G52,1),"")</f>
        <v/>
      </c>
      <c r="C48" s="53" t="str">
        <f>IF(OR('Tabela de Riscos'!C52=' Painel Gerenciamento de Riscos'!$E$5,' Painel Gerenciamento de Riscos'!$E$5="Todas"),LEFT('Tabela de Riscos'!H52,1),"")</f>
        <v/>
      </c>
      <c r="F48" s="54"/>
      <c r="J48" s="54" t="str">
        <f>IF(AND(OR('Tabela de Riscos'!C52=' Painel Gerenciamento de Riscos'!$E$5,' Painel Gerenciamento de Riscos'!$E$5="Todas"),'Tabela de Riscos'!B52&lt;&gt;""),'Tabela de Riscos'!B52,"VAZIO")</f>
        <v>VAZIO</v>
      </c>
      <c r="K48" s="54" t="str">
        <f>IF(AND(OR('Tabela de Riscos'!C52=' Painel Gerenciamento de Riscos'!$E$5,' Painel Gerenciamento de Riscos'!$E$5="Todas"),'Tabela de Riscos'!O52&lt;&gt;""),'Tabela de Riscos'!O52,"VAZIO")</f>
        <v>VAZIO</v>
      </c>
      <c r="L48" s="54" t="str">
        <f>IF(AND(OR('Tabela de Riscos'!C52=' Painel Gerenciamento de Riscos'!$E$5,' Painel Gerenciamento de Riscos'!$E$5="Todas"),'Tabela de Riscos'!N52&lt;&gt;"",'Tabela de Riscos'!O52="Não"),YEAR('Tabela de Riscos'!N52),"VAZIO")</f>
        <v>VAZIO</v>
      </c>
      <c r="O48" s="54" t="str">
        <f>IF(OR('Tabela de Riscos'!C52=' Painel Gerenciamento de Riscos'!$E$5,' Painel Gerenciamento de Riscos'!$E$5="Todas"),'Tabela de Riscos'!I52,"")</f>
        <v/>
      </c>
      <c r="S48" s="54">
        <f>IF(OR('Tabela de Riscos'!C52=' Painel Gerenciamento de Riscos'!$E$5,' Painel Gerenciamento de Riscos'!$E$5="Todas"),'Tabela de Riscos'!C52,"")</f>
        <v>0</v>
      </c>
      <c r="W48" s="54">
        <f>IF(OR('Tabela de Riscos'!C52=' Painel Gerenciamento de Riscos'!$E$5,' Painel Gerenciamento de Riscos'!$E$5="Todas"),'Tabela de Riscos'!J52,"")</f>
        <v>0</v>
      </c>
    </row>
    <row r="49" spans="2:23" x14ac:dyDescent="0.25">
      <c r="B49" s="53" t="str">
        <f>IF(OR('Tabela de Riscos'!C53=' Painel Gerenciamento de Riscos'!$E$5,' Painel Gerenciamento de Riscos'!$E$5="Todas"),LEFT('Tabela de Riscos'!G53,1),"")</f>
        <v/>
      </c>
      <c r="C49" s="53" t="str">
        <f>IF(OR('Tabela de Riscos'!C53=' Painel Gerenciamento de Riscos'!$E$5,' Painel Gerenciamento de Riscos'!$E$5="Todas"),LEFT('Tabela de Riscos'!H53,1),"")</f>
        <v/>
      </c>
      <c r="F49" s="54"/>
      <c r="J49" s="54" t="str">
        <f>IF(AND(OR('Tabela de Riscos'!C53=' Painel Gerenciamento de Riscos'!$E$5,' Painel Gerenciamento de Riscos'!$E$5="Todas"),'Tabela de Riscos'!B53&lt;&gt;""),'Tabela de Riscos'!B53,"VAZIO")</f>
        <v>VAZIO</v>
      </c>
      <c r="K49" s="54" t="str">
        <f>IF(AND(OR('Tabela de Riscos'!C53=' Painel Gerenciamento de Riscos'!$E$5,' Painel Gerenciamento de Riscos'!$E$5="Todas"),'Tabela de Riscos'!O53&lt;&gt;""),'Tabela de Riscos'!O53,"VAZIO")</f>
        <v>VAZIO</v>
      </c>
      <c r="L49" s="54" t="str">
        <f>IF(AND(OR('Tabela de Riscos'!C53=' Painel Gerenciamento de Riscos'!$E$5,' Painel Gerenciamento de Riscos'!$E$5="Todas"),'Tabela de Riscos'!N53&lt;&gt;"",'Tabela de Riscos'!O53="Não"),YEAR('Tabela de Riscos'!N53),"VAZIO")</f>
        <v>VAZIO</v>
      </c>
      <c r="O49" s="54" t="str">
        <f>IF(OR('Tabela de Riscos'!C53=' Painel Gerenciamento de Riscos'!$E$5,' Painel Gerenciamento de Riscos'!$E$5="Todas"),'Tabela de Riscos'!I53,"")</f>
        <v/>
      </c>
      <c r="S49" s="54">
        <f>IF(OR('Tabela de Riscos'!C53=' Painel Gerenciamento de Riscos'!$E$5,' Painel Gerenciamento de Riscos'!$E$5="Todas"),'Tabela de Riscos'!C53,"")</f>
        <v>0</v>
      </c>
      <c r="W49" s="54">
        <f>IF(OR('Tabela de Riscos'!C53=' Painel Gerenciamento de Riscos'!$E$5,' Painel Gerenciamento de Riscos'!$E$5="Todas"),'Tabela de Riscos'!J53,"")</f>
        <v>0</v>
      </c>
    </row>
    <row r="50" spans="2:23" x14ac:dyDescent="0.25">
      <c r="B50" s="53" t="str">
        <f>IF(OR('Tabela de Riscos'!C54=' Painel Gerenciamento de Riscos'!$E$5,' Painel Gerenciamento de Riscos'!$E$5="Todas"),LEFT('Tabela de Riscos'!G54,1),"")</f>
        <v/>
      </c>
      <c r="C50" s="53" t="str">
        <f>IF(OR('Tabela de Riscos'!C54=' Painel Gerenciamento de Riscos'!$E$5,' Painel Gerenciamento de Riscos'!$E$5="Todas"),LEFT('Tabela de Riscos'!H54,1),"")</f>
        <v/>
      </c>
      <c r="F50" s="54"/>
      <c r="J50" s="54" t="str">
        <f>IF(AND(OR('Tabela de Riscos'!C54=' Painel Gerenciamento de Riscos'!$E$5,' Painel Gerenciamento de Riscos'!$E$5="Todas"),'Tabela de Riscos'!B54&lt;&gt;""),'Tabela de Riscos'!B54,"VAZIO")</f>
        <v>VAZIO</v>
      </c>
      <c r="K50" s="54" t="str">
        <f>IF(AND(OR('Tabela de Riscos'!C54=' Painel Gerenciamento de Riscos'!$E$5,' Painel Gerenciamento de Riscos'!$E$5="Todas"),'Tabela de Riscos'!O54&lt;&gt;""),'Tabela de Riscos'!O54,"VAZIO")</f>
        <v>VAZIO</v>
      </c>
      <c r="L50" s="54" t="str">
        <f>IF(AND(OR('Tabela de Riscos'!C54=' Painel Gerenciamento de Riscos'!$E$5,' Painel Gerenciamento de Riscos'!$E$5="Todas"),'Tabela de Riscos'!N54&lt;&gt;"",'Tabela de Riscos'!O54="Não"),YEAR('Tabela de Riscos'!N54),"VAZIO")</f>
        <v>VAZIO</v>
      </c>
      <c r="O50" s="54" t="str">
        <f>IF(OR('Tabela de Riscos'!C54=' Painel Gerenciamento de Riscos'!$E$5,' Painel Gerenciamento de Riscos'!$E$5="Todas"),'Tabela de Riscos'!I54,"")</f>
        <v/>
      </c>
      <c r="S50" s="54">
        <f>IF(OR('Tabela de Riscos'!C54=' Painel Gerenciamento de Riscos'!$E$5,' Painel Gerenciamento de Riscos'!$E$5="Todas"),'Tabela de Riscos'!C54,"")</f>
        <v>0</v>
      </c>
      <c r="W50" s="54">
        <f>IF(OR('Tabela de Riscos'!C54=' Painel Gerenciamento de Riscos'!$E$5,' Painel Gerenciamento de Riscos'!$E$5="Todas"),'Tabela de Riscos'!J54,"")</f>
        <v>0</v>
      </c>
    </row>
    <row r="51" spans="2:23" x14ac:dyDescent="0.25">
      <c r="B51" s="53" t="str">
        <f>IF(OR('Tabela de Riscos'!C55=' Painel Gerenciamento de Riscos'!$E$5,' Painel Gerenciamento de Riscos'!$E$5="Todas"),LEFT('Tabela de Riscos'!G55,1),"")</f>
        <v/>
      </c>
      <c r="C51" s="53" t="str">
        <f>IF(OR('Tabela de Riscos'!C55=' Painel Gerenciamento de Riscos'!$E$5,' Painel Gerenciamento de Riscos'!$E$5="Todas"),LEFT('Tabela de Riscos'!H55,1),"")</f>
        <v/>
      </c>
      <c r="F51" s="54"/>
      <c r="J51" s="54" t="str">
        <f>IF(AND(OR('Tabela de Riscos'!C55=' Painel Gerenciamento de Riscos'!$E$5,' Painel Gerenciamento de Riscos'!$E$5="Todas"),'Tabela de Riscos'!B55&lt;&gt;""),'Tabela de Riscos'!B55,"VAZIO")</f>
        <v>VAZIO</v>
      </c>
      <c r="K51" s="54" t="str">
        <f>IF(AND(OR('Tabela de Riscos'!C55=' Painel Gerenciamento de Riscos'!$E$5,' Painel Gerenciamento de Riscos'!$E$5="Todas"),'Tabela de Riscos'!O55&lt;&gt;""),'Tabela de Riscos'!O55,"VAZIO")</f>
        <v>VAZIO</v>
      </c>
      <c r="L51" s="54" t="str">
        <f>IF(AND(OR('Tabela de Riscos'!C55=' Painel Gerenciamento de Riscos'!$E$5,' Painel Gerenciamento de Riscos'!$E$5="Todas"),'Tabela de Riscos'!N55&lt;&gt;"",'Tabela de Riscos'!O55="Não"),YEAR('Tabela de Riscos'!N55),"VAZIO")</f>
        <v>VAZIO</v>
      </c>
      <c r="O51" s="54" t="str">
        <f>IF(OR('Tabela de Riscos'!C55=' Painel Gerenciamento de Riscos'!$E$5,' Painel Gerenciamento de Riscos'!$E$5="Todas"),'Tabela de Riscos'!I55,"")</f>
        <v/>
      </c>
      <c r="S51" s="54">
        <f>IF(OR('Tabela de Riscos'!C55=' Painel Gerenciamento de Riscos'!$E$5,' Painel Gerenciamento de Riscos'!$E$5="Todas"),'Tabela de Riscos'!C55,"")</f>
        <v>0</v>
      </c>
      <c r="W51" s="54">
        <f>IF(OR('Tabela de Riscos'!C55=' Painel Gerenciamento de Riscos'!$E$5,' Painel Gerenciamento de Riscos'!$E$5="Todas"),'Tabela de Riscos'!J55,"")</f>
        <v>0</v>
      </c>
    </row>
    <row r="52" spans="2:23" x14ac:dyDescent="0.25">
      <c r="B52" s="53" t="str">
        <f>IF(OR('Tabela de Riscos'!C56=' Painel Gerenciamento de Riscos'!$E$5,' Painel Gerenciamento de Riscos'!$E$5="Todas"),LEFT('Tabela de Riscos'!G56,1),"")</f>
        <v/>
      </c>
      <c r="C52" s="53" t="str">
        <f>IF(OR('Tabela de Riscos'!C56=' Painel Gerenciamento de Riscos'!$E$5,' Painel Gerenciamento de Riscos'!$E$5="Todas"),LEFT('Tabela de Riscos'!H56,1),"")</f>
        <v/>
      </c>
      <c r="F52" s="54"/>
      <c r="J52" s="54" t="str">
        <f>IF(AND(OR('Tabela de Riscos'!C56=' Painel Gerenciamento de Riscos'!$E$5,' Painel Gerenciamento de Riscos'!$E$5="Todas"),'Tabela de Riscos'!B56&lt;&gt;""),'Tabela de Riscos'!B56,"VAZIO")</f>
        <v>VAZIO</v>
      </c>
      <c r="K52" s="54" t="str">
        <f>IF(AND(OR('Tabela de Riscos'!C56=' Painel Gerenciamento de Riscos'!$E$5,' Painel Gerenciamento de Riscos'!$E$5="Todas"),'Tabela de Riscos'!O56&lt;&gt;""),'Tabela de Riscos'!O56,"VAZIO")</f>
        <v>VAZIO</v>
      </c>
      <c r="L52" s="54" t="str">
        <f>IF(AND(OR('Tabela de Riscos'!C56=' Painel Gerenciamento de Riscos'!$E$5,' Painel Gerenciamento de Riscos'!$E$5="Todas"),'Tabela de Riscos'!N56&lt;&gt;"",'Tabela de Riscos'!O56="Não"),YEAR('Tabela de Riscos'!N56),"VAZIO")</f>
        <v>VAZIO</v>
      </c>
      <c r="O52" s="54" t="str">
        <f>IF(OR('Tabela de Riscos'!C56=' Painel Gerenciamento de Riscos'!$E$5,' Painel Gerenciamento de Riscos'!$E$5="Todas"),'Tabela de Riscos'!I56,"")</f>
        <v/>
      </c>
      <c r="S52" s="54">
        <f>IF(OR('Tabela de Riscos'!C56=' Painel Gerenciamento de Riscos'!$E$5,' Painel Gerenciamento de Riscos'!$E$5="Todas"),'Tabela de Riscos'!C56,"")</f>
        <v>0</v>
      </c>
      <c r="W52" s="54">
        <f>IF(OR('Tabela de Riscos'!C56=' Painel Gerenciamento de Riscos'!$E$5,' Painel Gerenciamento de Riscos'!$E$5="Todas"),'Tabela de Riscos'!J56,"")</f>
        <v>0</v>
      </c>
    </row>
    <row r="53" spans="2:23" x14ac:dyDescent="0.25">
      <c r="B53" s="53" t="str">
        <f>IF(OR('Tabela de Riscos'!C57=' Painel Gerenciamento de Riscos'!$E$5,' Painel Gerenciamento de Riscos'!$E$5="Todas"),LEFT('Tabela de Riscos'!G57,1),"")</f>
        <v/>
      </c>
      <c r="C53" s="53" t="str">
        <f>IF(OR('Tabela de Riscos'!C57=' Painel Gerenciamento de Riscos'!$E$5,' Painel Gerenciamento de Riscos'!$E$5="Todas"),LEFT('Tabela de Riscos'!H57,1),"")</f>
        <v/>
      </c>
      <c r="F53" s="54"/>
      <c r="J53" s="54" t="str">
        <f>IF(AND(OR('Tabela de Riscos'!C57=' Painel Gerenciamento de Riscos'!$E$5,' Painel Gerenciamento de Riscos'!$E$5="Todas"),'Tabela de Riscos'!B57&lt;&gt;""),'Tabela de Riscos'!B57,"VAZIO")</f>
        <v>VAZIO</v>
      </c>
      <c r="K53" s="54" t="str">
        <f>IF(AND(OR('Tabela de Riscos'!C57=' Painel Gerenciamento de Riscos'!$E$5,' Painel Gerenciamento de Riscos'!$E$5="Todas"),'Tabela de Riscos'!O57&lt;&gt;""),'Tabela de Riscos'!O57,"VAZIO")</f>
        <v>VAZIO</v>
      </c>
      <c r="L53" s="54" t="str">
        <f>IF(AND(OR('Tabela de Riscos'!C57=' Painel Gerenciamento de Riscos'!$E$5,' Painel Gerenciamento de Riscos'!$E$5="Todas"),'Tabela de Riscos'!N57&lt;&gt;"",'Tabela de Riscos'!O57="Não"),YEAR('Tabela de Riscos'!N57),"VAZIO")</f>
        <v>VAZIO</v>
      </c>
      <c r="O53" s="54" t="str">
        <f>IF(OR('Tabela de Riscos'!C57=' Painel Gerenciamento de Riscos'!$E$5,' Painel Gerenciamento de Riscos'!$E$5="Todas"),'Tabela de Riscos'!I57,"")</f>
        <v/>
      </c>
      <c r="S53" s="54">
        <f>IF(OR('Tabela de Riscos'!C57=' Painel Gerenciamento de Riscos'!$E$5,' Painel Gerenciamento de Riscos'!$E$5="Todas"),'Tabela de Riscos'!C57,"")</f>
        <v>0</v>
      </c>
      <c r="W53" s="54">
        <f>IF(OR('Tabela de Riscos'!C57=' Painel Gerenciamento de Riscos'!$E$5,' Painel Gerenciamento de Riscos'!$E$5="Todas"),'Tabela de Riscos'!J57,"")</f>
        <v>0</v>
      </c>
    </row>
    <row r="54" spans="2:23" x14ac:dyDescent="0.25">
      <c r="B54" s="53" t="str">
        <f>IF(OR('Tabela de Riscos'!C58=' Painel Gerenciamento de Riscos'!$E$5,' Painel Gerenciamento de Riscos'!$E$5="Todas"),LEFT('Tabela de Riscos'!G58,1),"")</f>
        <v/>
      </c>
      <c r="C54" s="53" t="str">
        <f>IF(OR('Tabela de Riscos'!C58=' Painel Gerenciamento de Riscos'!$E$5,' Painel Gerenciamento de Riscos'!$E$5="Todas"),LEFT('Tabela de Riscos'!H58,1),"")</f>
        <v/>
      </c>
      <c r="F54" s="54"/>
      <c r="J54" s="54" t="str">
        <f>IF(AND(OR('Tabela de Riscos'!C58=' Painel Gerenciamento de Riscos'!$E$5,' Painel Gerenciamento de Riscos'!$E$5="Todas"),'Tabela de Riscos'!B58&lt;&gt;""),'Tabela de Riscos'!B58,"VAZIO")</f>
        <v>VAZIO</v>
      </c>
      <c r="K54" s="54" t="str">
        <f>IF(AND(OR('Tabela de Riscos'!C58=' Painel Gerenciamento de Riscos'!$E$5,' Painel Gerenciamento de Riscos'!$E$5="Todas"),'Tabela de Riscos'!O58&lt;&gt;""),'Tabela de Riscos'!O58,"VAZIO")</f>
        <v>VAZIO</v>
      </c>
      <c r="L54" s="54" t="str">
        <f>IF(AND(OR('Tabela de Riscos'!C58=' Painel Gerenciamento de Riscos'!$E$5,' Painel Gerenciamento de Riscos'!$E$5="Todas"),'Tabela de Riscos'!N58&lt;&gt;"",'Tabela de Riscos'!O58="Não"),YEAR('Tabela de Riscos'!N58),"VAZIO")</f>
        <v>VAZIO</v>
      </c>
      <c r="O54" s="54" t="str">
        <f>IF(OR('Tabela de Riscos'!C58=' Painel Gerenciamento de Riscos'!$E$5,' Painel Gerenciamento de Riscos'!$E$5="Todas"),'Tabela de Riscos'!I58,"")</f>
        <v/>
      </c>
      <c r="S54" s="54">
        <f>IF(OR('Tabela de Riscos'!C58=' Painel Gerenciamento de Riscos'!$E$5,' Painel Gerenciamento de Riscos'!$E$5="Todas"),'Tabela de Riscos'!C58,"")</f>
        <v>0</v>
      </c>
      <c r="W54" s="54">
        <f>IF(OR('Tabela de Riscos'!C58=' Painel Gerenciamento de Riscos'!$E$5,' Painel Gerenciamento de Riscos'!$E$5="Todas"),'Tabela de Riscos'!J58,"")</f>
        <v>0</v>
      </c>
    </row>
    <row r="55" spans="2:23" x14ac:dyDescent="0.25">
      <c r="B55" s="53" t="str">
        <f>IF(OR('Tabela de Riscos'!C59=' Painel Gerenciamento de Riscos'!$E$5,' Painel Gerenciamento de Riscos'!$E$5="Todas"),LEFT('Tabela de Riscos'!G59,1),"")</f>
        <v/>
      </c>
      <c r="C55" s="53" t="str">
        <f>IF(OR('Tabela de Riscos'!C59=' Painel Gerenciamento de Riscos'!$E$5,' Painel Gerenciamento de Riscos'!$E$5="Todas"),LEFT('Tabela de Riscos'!H59,1),"")</f>
        <v/>
      </c>
      <c r="F55" s="54"/>
      <c r="J55" s="54" t="str">
        <f>IF(AND(OR('Tabela de Riscos'!C59=' Painel Gerenciamento de Riscos'!$E$5,' Painel Gerenciamento de Riscos'!$E$5="Todas"),'Tabela de Riscos'!B59&lt;&gt;""),'Tabela de Riscos'!B59,"VAZIO")</f>
        <v>VAZIO</v>
      </c>
      <c r="K55" s="54" t="str">
        <f>IF(AND(OR('Tabela de Riscos'!C59=' Painel Gerenciamento de Riscos'!$E$5,' Painel Gerenciamento de Riscos'!$E$5="Todas"),'Tabela de Riscos'!O59&lt;&gt;""),'Tabela de Riscos'!O59,"VAZIO")</f>
        <v>VAZIO</v>
      </c>
      <c r="L55" s="54" t="str">
        <f>IF(AND(OR('Tabela de Riscos'!C59=' Painel Gerenciamento de Riscos'!$E$5,' Painel Gerenciamento de Riscos'!$E$5="Todas"),'Tabela de Riscos'!N59&lt;&gt;"",'Tabela de Riscos'!O59="Não"),YEAR('Tabela de Riscos'!N59),"VAZIO")</f>
        <v>VAZIO</v>
      </c>
      <c r="O55" s="54" t="str">
        <f>IF(OR('Tabela de Riscos'!C59=' Painel Gerenciamento de Riscos'!$E$5,' Painel Gerenciamento de Riscos'!$E$5="Todas"),'Tabela de Riscos'!I59,"")</f>
        <v/>
      </c>
      <c r="S55" s="54">
        <f>IF(OR('Tabela de Riscos'!C59=' Painel Gerenciamento de Riscos'!$E$5,' Painel Gerenciamento de Riscos'!$E$5="Todas"),'Tabela de Riscos'!C59,"")</f>
        <v>0</v>
      </c>
      <c r="W55" s="54">
        <f>IF(OR('Tabela de Riscos'!C59=' Painel Gerenciamento de Riscos'!$E$5,' Painel Gerenciamento de Riscos'!$E$5="Todas"),'Tabela de Riscos'!J59,"")</f>
        <v>0</v>
      </c>
    </row>
    <row r="56" spans="2:23" x14ac:dyDescent="0.25">
      <c r="B56" s="53" t="str">
        <f>IF(OR('Tabela de Riscos'!C60=' Painel Gerenciamento de Riscos'!$E$5,' Painel Gerenciamento de Riscos'!$E$5="Todas"),LEFT('Tabela de Riscos'!G60,1),"")</f>
        <v/>
      </c>
      <c r="C56" s="53" t="str">
        <f>IF(OR('Tabela de Riscos'!C60=' Painel Gerenciamento de Riscos'!$E$5,' Painel Gerenciamento de Riscos'!$E$5="Todas"),LEFT('Tabela de Riscos'!H60,1),"")</f>
        <v/>
      </c>
      <c r="F56" s="54"/>
      <c r="J56" s="54" t="str">
        <f>IF(AND(OR('Tabela de Riscos'!C60=' Painel Gerenciamento de Riscos'!$E$5,' Painel Gerenciamento de Riscos'!$E$5="Todas"),'Tabela de Riscos'!B60&lt;&gt;""),'Tabela de Riscos'!B60,"VAZIO")</f>
        <v>VAZIO</v>
      </c>
      <c r="K56" s="54" t="str">
        <f>IF(AND(OR('Tabela de Riscos'!C60=' Painel Gerenciamento de Riscos'!$E$5,' Painel Gerenciamento de Riscos'!$E$5="Todas"),'Tabela de Riscos'!O60&lt;&gt;""),'Tabela de Riscos'!O60,"VAZIO")</f>
        <v>VAZIO</v>
      </c>
      <c r="L56" s="54" t="str">
        <f>IF(AND(OR('Tabela de Riscos'!C60=' Painel Gerenciamento de Riscos'!$E$5,' Painel Gerenciamento de Riscos'!$E$5="Todas"),'Tabela de Riscos'!N60&lt;&gt;"",'Tabela de Riscos'!O60="Não"),YEAR('Tabela de Riscos'!N60),"VAZIO")</f>
        <v>VAZIO</v>
      </c>
      <c r="O56" s="54" t="str">
        <f>IF(OR('Tabela de Riscos'!C60=' Painel Gerenciamento de Riscos'!$E$5,' Painel Gerenciamento de Riscos'!$E$5="Todas"),'Tabela de Riscos'!I60,"")</f>
        <v/>
      </c>
      <c r="S56" s="54">
        <f>IF(OR('Tabela de Riscos'!C60=' Painel Gerenciamento de Riscos'!$E$5,' Painel Gerenciamento de Riscos'!$E$5="Todas"),'Tabela de Riscos'!C60,"")</f>
        <v>0</v>
      </c>
      <c r="W56" s="54">
        <f>IF(OR('Tabela de Riscos'!C60=' Painel Gerenciamento de Riscos'!$E$5,' Painel Gerenciamento de Riscos'!$E$5="Todas"),'Tabela de Riscos'!J60,"")</f>
        <v>0</v>
      </c>
    </row>
    <row r="57" spans="2:23" x14ac:dyDescent="0.25">
      <c r="B57" s="53" t="str">
        <f>IF(OR('Tabela de Riscos'!C61=' Painel Gerenciamento de Riscos'!$E$5,' Painel Gerenciamento de Riscos'!$E$5="Todas"),LEFT('Tabela de Riscos'!G61,1),"")</f>
        <v/>
      </c>
      <c r="C57" s="53" t="str">
        <f>IF(OR('Tabela de Riscos'!C61=' Painel Gerenciamento de Riscos'!$E$5,' Painel Gerenciamento de Riscos'!$E$5="Todas"),LEFT('Tabela de Riscos'!H61,1),"")</f>
        <v/>
      </c>
      <c r="F57" s="54"/>
      <c r="J57" s="54" t="str">
        <f>IF(AND(OR('Tabela de Riscos'!C61=' Painel Gerenciamento de Riscos'!$E$5,' Painel Gerenciamento de Riscos'!$E$5="Todas"),'Tabela de Riscos'!B61&lt;&gt;""),'Tabela de Riscos'!B61,"VAZIO")</f>
        <v>VAZIO</v>
      </c>
      <c r="K57" s="54" t="str">
        <f>IF(AND(OR('Tabela de Riscos'!C61=' Painel Gerenciamento de Riscos'!$E$5,' Painel Gerenciamento de Riscos'!$E$5="Todas"),'Tabela de Riscos'!O61&lt;&gt;""),'Tabela de Riscos'!O61,"VAZIO")</f>
        <v>VAZIO</v>
      </c>
      <c r="L57" s="54" t="str">
        <f>IF(AND(OR('Tabela de Riscos'!C61=' Painel Gerenciamento de Riscos'!$E$5,' Painel Gerenciamento de Riscos'!$E$5="Todas"),'Tabela de Riscos'!N61&lt;&gt;"",'Tabela de Riscos'!O61="Não"),YEAR('Tabela de Riscos'!N61),"VAZIO")</f>
        <v>VAZIO</v>
      </c>
      <c r="O57" s="54" t="str">
        <f>IF(OR('Tabela de Riscos'!C61=' Painel Gerenciamento de Riscos'!$E$5,' Painel Gerenciamento de Riscos'!$E$5="Todas"),'Tabela de Riscos'!I61,"")</f>
        <v/>
      </c>
      <c r="S57" s="54">
        <f>IF(OR('Tabela de Riscos'!C61=' Painel Gerenciamento de Riscos'!$E$5,' Painel Gerenciamento de Riscos'!$E$5="Todas"),'Tabela de Riscos'!C61,"")</f>
        <v>0</v>
      </c>
      <c r="W57" s="54">
        <f>IF(OR('Tabela de Riscos'!C61=' Painel Gerenciamento de Riscos'!$E$5,' Painel Gerenciamento de Riscos'!$E$5="Todas"),'Tabela de Riscos'!J61,"")</f>
        <v>0</v>
      </c>
    </row>
    <row r="58" spans="2:23" x14ac:dyDescent="0.25">
      <c r="B58" s="53" t="str">
        <f>IF(OR('Tabela de Riscos'!C62=' Painel Gerenciamento de Riscos'!$E$5,' Painel Gerenciamento de Riscos'!$E$5="Todas"),LEFT('Tabela de Riscos'!G62,1),"")</f>
        <v/>
      </c>
      <c r="C58" s="53" t="str">
        <f>IF(OR('Tabela de Riscos'!C62=' Painel Gerenciamento de Riscos'!$E$5,' Painel Gerenciamento de Riscos'!$E$5="Todas"),LEFT('Tabela de Riscos'!H62,1),"")</f>
        <v/>
      </c>
      <c r="F58" s="54"/>
      <c r="J58" s="54" t="str">
        <f>IF(AND(OR('Tabela de Riscos'!C62=' Painel Gerenciamento de Riscos'!$E$5,' Painel Gerenciamento de Riscos'!$E$5="Todas"),'Tabela de Riscos'!B62&lt;&gt;""),'Tabela de Riscos'!B62,"VAZIO")</f>
        <v>VAZIO</v>
      </c>
      <c r="K58" s="54" t="str">
        <f>IF(AND(OR('Tabela de Riscos'!C62=' Painel Gerenciamento de Riscos'!$E$5,' Painel Gerenciamento de Riscos'!$E$5="Todas"),'Tabela de Riscos'!O62&lt;&gt;""),'Tabela de Riscos'!O62,"VAZIO")</f>
        <v>VAZIO</v>
      </c>
      <c r="L58" s="54" t="str">
        <f>IF(AND(OR('Tabela de Riscos'!C62=' Painel Gerenciamento de Riscos'!$E$5,' Painel Gerenciamento de Riscos'!$E$5="Todas"),'Tabela de Riscos'!N62&lt;&gt;"",'Tabela de Riscos'!O62="Não"),YEAR('Tabela de Riscos'!N62),"VAZIO")</f>
        <v>VAZIO</v>
      </c>
      <c r="O58" s="54" t="str">
        <f>IF(OR('Tabela de Riscos'!C62=' Painel Gerenciamento de Riscos'!$E$5,' Painel Gerenciamento de Riscos'!$E$5="Todas"),'Tabela de Riscos'!I62,"")</f>
        <v/>
      </c>
      <c r="S58" s="54">
        <f>IF(OR('Tabela de Riscos'!C62=' Painel Gerenciamento de Riscos'!$E$5,' Painel Gerenciamento de Riscos'!$E$5="Todas"),'Tabela de Riscos'!C62,"")</f>
        <v>0</v>
      </c>
      <c r="W58" s="54">
        <f>IF(OR('Tabela de Riscos'!C62=' Painel Gerenciamento de Riscos'!$E$5,' Painel Gerenciamento de Riscos'!$E$5="Todas"),'Tabela de Riscos'!J62,"")</f>
        <v>0</v>
      </c>
    </row>
    <row r="59" spans="2:23" x14ac:dyDescent="0.25">
      <c r="B59" s="53" t="str">
        <f>IF(OR('Tabela de Riscos'!C63=' Painel Gerenciamento de Riscos'!$E$5,' Painel Gerenciamento de Riscos'!$E$5="Todas"),LEFT('Tabela de Riscos'!G63,1),"")</f>
        <v/>
      </c>
      <c r="C59" s="53" t="str">
        <f>IF(OR('Tabela de Riscos'!C63=' Painel Gerenciamento de Riscos'!$E$5,' Painel Gerenciamento de Riscos'!$E$5="Todas"),LEFT('Tabela de Riscos'!H63,1),"")</f>
        <v/>
      </c>
      <c r="F59" s="54"/>
      <c r="J59" s="54" t="str">
        <f>IF(AND(OR('Tabela de Riscos'!C63=' Painel Gerenciamento de Riscos'!$E$5,' Painel Gerenciamento de Riscos'!$E$5="Todas"),'Tabela de Riscos'!B63&lt;&gt;""),'Tabela de Riscos'!B63,"VAZIO")</f>
        <v>VAZIO</v>
      </c>
      <c r="K59" s="54" t="str">
        <f>IF(AND(OR('Tabela de Riscos'!C63=' Painel Gerenciamento de Riscos'!$E$5,' Painel Gerenciamento de Riscos'!$E$5="Todas"),'Tabela de Riscos'!O63&lt;&gt;""),'Tabela de Riscos'!O63,"VAZIO")</f>
        <v>VAZIO</v>
      </c>
      <c r="L59" s="54" t="str">
        <f>IF(AND(OR('Tabela de Riscos'!C63=' Painel Gerenciamento de Riscos'!$E$5,' Painel Gerenciamento de Riscos'!$E$5="Todas"),'Tabela de Riscos'!N63&lt;&gt;"",'Tabela de Riscos'!O63="Não"),YEAR('Tabela de Riscos'!N63),"VAZIO")</f>
        <v>VAZIO</v>
      </c>
      <c r="O59" s="54" t="str">
        <f>IF(OR('Tabela de Riscos'!C63=' Painel Gerenciamento de Riscos'!$E$5,' Painel Gerenciamento de Riscos'!$E$5="Todas"),'Tabela de Riscos'!I63,"")</f>
        <v/>
      </c>
      <c r="S59" s="54">
        <f>IF(OR('Tabela de Riscos'!C63=' Painel Gerenciamento de Riscos'!$E$5,' Painel Gerenciamento de Riscos'!$E$5="Todas"),'Tabela de Riscos'!C63,"")</f>
        <v>0</v>
      </c>
      <c r="W59" s="54">
        <f>IF(OR('Tabela de Riscos'!C63=' Painel Gerenciamento de Riscos'!$E$5,' Painel Gerenciamento de Riscos'!$E$5="Todas"),'Tabela de Riscos'!J63,"")</f>
        <v>0</v>
      </c>
    </row>
    <row r="60" spans="2:23" x14ac:dyDescent="0.25">
      <c r="B60" s="53" t="str">
        <f>IF(OR('Tabela de Riscos'!C64=' Painel Gerenciamento de Riscos'!$E$5,' Painel Gerenciamento de Riscos'!$E$5="Todas"),LEFT('Tabela de Riscos'!G64,1),"")</f>
        <v/>
      </c>
      <c r="C60" s="53" t="str">
        <f>IF(OR('Tabela de Riscos'!C64=' Painel Gerenciamento de Riscos'!$E$5,' Painel Gerenciamento de Riscos'!$E$5="Todas"),LEFT('Tabela de Riscos'!H64,1),"")</f>
        <v/>
      </c>
      <c r="F60" s="54"/>
      <c r="J60" s="54" t="str">
        <f>IF(AND(OR('Tabela de Riscos'!C64=' Painel Gerenciamento de Riscos'!$E$5,' Painel Gerenciamento de Riscos'!$E$5="Todas"),'Tabela de Riscos'!B64&lt;&gt;""),'Tabela de Riscos'!B64,"VAZIO")</f>
        <v>VAZIO</v>
      </c>
      <c r="K60" s="54" t="str">
        <f>IF(AND(OR('Tabela de Riscos'!C64=' Painel Gerenciamento de Riscos'!$E$5,' Painel Gerenciamento de Riscos'!$E$5="Todas"),'Tabela de Riscos'!O64&lt;&gt;""),'Tabela de Riscos'!O64,"VAZIO")</f>
        <v>VAZIO</v>
      </c>
      <c r="L60" s="54" t="str">
        <f>IF(AND(OR('Tabela de Riscos'!C64=' Painel Gerenciamento de Riscos'!$E$5,' Painel Gerenciamento de Riscos'!$E$5="Todas"),'Tabela de Riscos'!N64&lt;&gt;"",'Tabela de Riscos'!O64="Não"),YEAR('Tabela de Riscos'!N64),"VAZIO")</f>
        <v>VAZIO</v>
      </c>
      <c r="O60" s="54" t="str">
        <f>IF(OR('Tabela de Riscos'!C64=' Painel Gerenciamento de Riscos'!$E$5,' Painel Gerenciamento de Riscos'!$E$5="Todas"),'Tabela de Riscos'!I64,"")</f>
        <v/>
      </c>
      <c r="S60" s="54">
        <f>IF(OR('Tabela de Riscos'!C64=' Painel Gerenciamento de Riscos'!$E$5,' Painel Gerenciamento de Riscos'!$E$5="Todas"),'Tabela de Riscos'!C64,"")</f>
        <v>0</v>
      </c>
      <c r="W60" s="54">
        <f>IF(OR('Tabela de Riscos'!C64=' Painel Gerenciamento de Riscos'!$E$5,' Painel Gerenciamento de Riscos'!$E$5="Todas"),'Tabela de Riscos'!J64,"")</f>
        <v>0</v>
      </c>
    </row>
    <row r="61" spans="2:23" x14ac:dyDescent="0.25">
      <c r="B61" s="53" t="str">
        <f>IF(OR('Tabela de Riscos'!C65=' Painel Gerenciamento de Riscos'!$E$5,' Painel Gerenciamento de Riscos'!$E$5="Todas"),LEFT('Tabela de Riscos'!G65,1),"")</f>
        <v/>
      </c>
      <c r="C61" s="53" t="str">
        <f>IF(OR('Tabela de Riscos'!C65=' Painel Gerenciamento de Riscos'!$E$5,' Painel Gerenciamento de Riscos'!$E$5="Todas"),LEFT('Tabela de Riscos'!H65,1),"")</f>
        <v/>
      </c>
      <c r="F61" s="54"/>
      <c r="J61" s="54" t="str">
        <f>IF(AND(OR('Tabela de Riscos'!C65=' Painel Gerenciamento de Riscos'!$E$5,' Painel Gerenciamento de Riscos'!$E$5="Todas"),'Tabela de Riscos'!B65&lt;&gt;""),'Tabela de Riscos'!B65,"VAZIO")</f>
        <v>VAZIO</v>
      </c>
      <c r="K61" s="54" t="str">
        <f>IF(AND(OR('Tabela de Riscos'!C65=' Painel Gerenciamento de Riscos'!$E$5,' Painel Gerenciamento de Riscos'!$E$5="Todas"),'Tabela de Riscos'!O65&lt;&gt;""),'Tabela de Riscos'!O65,"VAZIO")</f>
        <v>VAZIO</v>
      </c>
      <c r="L61" s="54" t="str">
        <f>IF(AND(OR('Tabela de Riscos'!C65=' Painel Gerenciamento de Riscos'!$E$5,' Painel Gerenciamento de Riscos'!$E$5="Todas"),'Tabela de Riscos'!N65&lt;&gt;"",'Tabela de Riscos'!O65="Não"),YEAR('Tabela de Riscos'!N65),"VAZIO")</f>
        <v>VAZIO</v>
      </c>
      <c r="O61" s="54" t="str">
        <f>IF(OR('Tabela de Riscos'!C65=' Painel Gerenciamento de Riscos'!$E$5,' Painel Gerenciamento de Riscos'!$E$5="Todas"),'Tabela de Riscos'!I65,"")</f>
        <v/>
      </c>
      <c r="S61" s="54">
        <f>IF(OR('Tabela de Riscos'!C65=' Painel Gerenciamento de Riscos'!$E$5,' Painel Gerenciamento de Riscos'!$E$5="Todas"),'Tabela de Riscos'!C65,"")</f>
        <v>0</v>
      </c>
      <c r="W61" s="54">
        <f>IF(OR('Tabela de Riscos'!C65=' Painel Gerenciamento de Riscos'!$E$5,' Painel Gerenciamento de Riscos'!$E$5="Todas"),'Tabela de Riscos'!J65,"")</f>
        <v>0</v>
      </c>
    </row>
    <row r="62" spans="2:23" x14ac:dyDescent="0.25">
      <c r="B62" s="53" t="str">
        <f>IF(OR('Tabela de Riscos'!C66=' Painel Gerenciamento de Riscos'!$E$5,' Painel Gerenciamento de Riscos'!$E$5="Todas"),LEFT('Tabela de Riscos'!G66,1),"")</f>
        <v/>
      </c>
      <c r="C62" s="53" t="str">
        <f>IF(OR('Tabela de Riscos'!C66=' Painel Gerenciamento de Riscos'!$E$5,' Painel Gerenciamento de Riscos'!$E$5="Todas"),LEFT('Tabela de Riscos'!H66,1),"")</f>
        <v/>
      </c>
      <c r="F62" s="54"/>
      <c r="J62" s="54" t="str">
        <f>IF(AND(OR('Tabela de Riscos'!C66=' Painel Gerenciamento de Riscos'!$E$5,' Painel Gerenciamento de Riscos'!$E$5="Todas"),'Tabela de Riscos'!B66&lt;&gt;""),'Tabela de Riscos'!B66,"VAZIO")</f>
        <v>VAZIO</v>
      </c>
      <c r="K62" s="54" t="str">
        <f>IF(AND(OR('Tabela de Riscos'!C66=' Painel Gerenciamento de Riscos'!$E$5,' Painel Gerenciamento de Riscos'!$E$5="Todas"),'Tabela de Riscos'!O66&lt;&gt;""),'Tabela de Riscos'!O66,"VAZIO")</f>
        <v>VAZIO</v>
      </c>
      <c r="L62" s="54" t="str">
        <f>IF(AND(OR('Tabela de Riscos'!C66=' Painel Gerenciamento de Riscos'!$E$5,' Painel Gerenciamento de Riscos'!$E$5="Todas"),'Tabela de Riscos'!N66&lt;&gt;"",'Tabela de Riscos'!O66="Não"),YEAR('Tabela de Riscos'!N66),"VAZIO")</f>
        <v>VAZIO</v>
      </c>
      <c r="O62" s="54" t="str">
        <f>IF(OR('Tabela de Riscos'!C66=' Painel Gerenciamento de Riscos'!$E$5,' Painel Gerenciamento de Riscos'!$E$5="Todas"),'Tabela de Riscos'!I66,"")</f>
        <v/>
      </c>
      <c r="S62" s="54">
        <f>IF(OR('Tabela de Riscos'!C66=' Painel Gerenciamento de Riscos'!$E$5,' Painel Gerenciamento de Riscos'!$E$5="Todas"),'Tabela de Riscos'!C66,"")</f>
        <v>0</v>
      </c>
      <c r="W62" s="54">
        <f>IF(OR('Tabela de Riscos'!C66=' Painel Gerenciamento de Riscos'!$E$5,' Painel Gerenciamento de Riscos'!$E$5="Todas"),'Tabela de Riscos'!J66,"")</f>
        <v>0</v>
      </c>
    </row>
    <row r="63" spans="2:23" x14ac:dyDescent="0.25">
      <c r="B63" s="53" t="str">
        <f>IF(OR('Tabela de Riscos'!C67=' Painel Gerenciamento de Riscos'!$E$5,' Painel Gerenciamento de Riscos'!$E$5="Todas"),LEFT('Tabela de Riscos'!G67,1),"")</f>
        <v/>
      </c>
      <c r="C63" s="53" t="str">
        <f>IF(OR('Tabela de Riscos'!C67=' Painel Gerenciamento de Riscos'!$E$5,' Painel Gerenciamento de Riscos'!$E$5="Todas"),LEFT('Tabela de Riscos'!H67,1),"")</f>
        <v/>
      </c>
      <c r="F63" s="54"/>
      <c r="J63" s="54" t="str">
        <f>IF(AND(OR('Tabela de Riscos'!C67=' Painel Gerenciamento de Riscos'!$E$5,' Painel Gerenciamento de Riscos'!$E$5="Todas"),'Tabela de Riscos'!B67&lt;&gt;""),'Tabela de Riscos'!B67,"VAZIO")</f>
        <v>VAZIO</v>
      </c>
      <c r="K63" s="54" t="str">
        <f>IF(AND(OR('Tabela de Riscos'!C67=' Painel Gerenciamento de Riscos'!$E$5,' Painel Gerenciamento de Riscos'!$E$5="Todas"),'Tabela de Riscos'!O67&lt;&gt;""),'Tabela de Riscos'!O67,"VAZIO")</f>
        <v>VAZIO</v>
      </c>
      <c r="L63" s="54" t="str">
        <f>IF(AND(OR('Tabela de Riscos'!C67=' Painel Gerenciamento de Riscos'!$E$5,' Painel Gerenciamento de Riscos'!$E$5="Todas"),'Tabela de Riscos'!N67&lt;&gt;"",'Tabela de Riscos'!O67="Não"),YEAR('Tabela de Riscos'!N67),"VAZIO")</f>
        <v>VAZIO</v>
      </c>
      <c r="O63" s="54" t="str">
        <f>IF(OR('Tabela de Riscos'!C67=' Painel Gerenciamento de Riscos'!$E$5,' Painel Gerenciamento de Riscos'!$E$5="Todas"),'Tabela de Riscos'!I67,"")</f>
        <v/>
      </c>
      <c r="S63" s="54">
        <f>IF(OR('Tabela de Riscos'!C67=' Painel Gerenciamento de Riscos'!$E$5,' Painel Gerenciamento de Riscos'!$E$5="Todas"),'Tabela de Riscos'!C67,"")</f>
        <v>0</v>
      </c>
      <c r="W63" s="54">
        <f>IF(OR('Tabela de Riscos'!C67=' Painel Gerenciamento de Riscos'!$E$5,' Painel Gerenciamento de Riscos'!$E$5="Todas"),'Tabela de Riscos'!J67,"")</f>
        <v>0</v>
      </c>
    </row>
    <row r="64" spans="2:23" x14ac:dyDescent="0.25">
      <c r="B64" s="53" t="str">
        <f>IF(OR('Tabela de Riscos'!C68=' Painel Gerenciamento de Riscos'!$E$5,' Painel Gerenciamento de Riscos'!$E$5="Todas"),LEFT('Tabela de Riscos'!G68,1),"")</f>
        <v/>
      </c>
      <c r="C64" s="53" t="str">
        <f>IF(OR('Tabela de Riscos'!C68=' Painel Gerenciamento de Riscos'!$E$5,' Painel Gerenciamento de Riscos'!$E$5="Todas"),LEFT('Tabela de Riscos'!H68,1),"")</f>
        <v/>
      </c>
      <c r="F64" s="54"/>
      <c r="J64" s="54" t="str">
        <f>IF(AND(OR('Tabela de Riscos'!C68=' Painel Gerenciamento de Riscos'!$E$5,' Painel Gerenciamento de Riscos'!$E$5="Todas"),'Tabela de Riscos'!B68&lt;&gt;""),'Tabela de Riscos'!B68,"VAZIO")</f>
        <v>VAZIO</v>
      </c>
      <c r="K64" s="54" t="str">
        <f>IF(AND(OR('Tabela de Riscos'!C68=' Painel Gerenciamento de Riscos'!$E$5,' Painel Gerenciamento de Riscos'!$E$5="Todas"),'Tabela de Riscos'!O68&lt;&gt;""),'Tabela de Riscos'!O68,"VAZIO")</f>
        <v>VAZIO</v>
      </c>
      <c r="L64" s="54" t="str">
        <f>IF(AND(OR('Tabela de Riscos'!C68=' Painel Gerenciamento de Riscos'!$E$5,' Painel Gerenciamento de Riscos'!$E$5="Todas"),'Tabela de Riscos'!N68&lt;&gt;"",'Tabela de Riscos'!O68="Não"),YEAR('Tabela de Riscos'!N68),"VAZIO")</f>
        <v>VAZIO</v>
      </c>
      <c r="O64" s="54" t="str">
        <f>IF(OR('Tabela de Riscos'!C68=' Painel Gerenciamento de Riscos'!$E$5,' Painel Gerenciamento de Riscos'!$E$5="Todas"),'Tabela de Riscos'!I68,"")</f>
        <v/>
      </c>
      <c r="S64" s="54">
        <f>IF(OR('Tabela de Riscos'!C68=' Painel Gerenciamento de Riscos'!$E$5,' Painel Gerenciamento de Riscos'!$E$5="Todas"),'Tabela de Riscos'!C68,"")</f>
        <v>0</v>
      </c>
      <c r="W64" s="54">
        <f>IF(OR('Tabela de Riscos'!C68=' Painel Gerenciamento de Riscos'!$E$5,' Painel Gerenciamento de Riscos'!$E$5="Todas"),'Tabela de Riscos'!J68,"")</f>
        <v>0</v>
      </c>
    </row>
    <row r="65" spans="2:23" x14ac:dyDescent="0.25">
      <c r="B65" s="53" t="str">
        <f>IF(OR('Tabela de Riscos'!C69=' Painel Gerenciamento de Riscos'!$E$5,' Painel Gerenciamento de Riscos'!$E$5="Todas"),LEFT('Tabela de Riscos'!G69,1),"")</f>
        <v/>
      </c>
      <c r="C65" s="53" t="str">
        <f>IF(OR('Tabela de Riscos'!C69=' Painel Gerenciamento de Riscos'!$E$5,' Painel Gerenciamento de Riscos'!$E$5="Todas"),LEFT('Tabela de Riscos'!H69,1),"")</f>
        <v/>
      </c>
      <c r="F65" s="54"/>
      <c r="J65" s="54" t="str">
        <f>IF(AND(OR('Tabela de Riscos'!C69=' Painel Gerenciamento de Riscos'!$E$5,' Painel Gerenciamento de Riscos'!$E$5="Todas"),'Tabela de Riscos'!B69&lt;&gt;""),'Tabela de Riscos'!B69,"VAZIO")</f>
        <v>VAZIO</v>
      </c>
      <c r="K65" s="54" t="str">
        <f>IF(AND(OR('Tabela de Riscos'!C69=' Painel Gerenciamento de Riscos'!$E$5,' Painel Gerenciamento de Riscos'!$E$5="Todas"),'Tabela de Riscos'!O69&lt;&gt;""),'Tabela de Riscos'!O69,"VAZIO")</f>
        <v>VAZIO</v>
      </c>
      <c r="L65" s="54" t="str">
        <f>IF(AND(OR('Tabela de Riscos'!C69=' Painel Gerenciamento de Riscos'!$E$5,' Painel Gerenciamento de Riscos'!$E$5="Todas"),'Tabela de Riscos'!N69&lt;&gt;"",'Tabela de Riscos'!O69="Não"),YEAR('Tabela de Riscos'!N69),"VAZIO")</f>
        <v>VAZIO</v>
      </c>
      <c r="O65" s="54" t="str">
        <f>IF(OR('Tabela de Riscos'!C69=' Painel Gerenciamento de Riscos'!$E$5,' Painel Gerenciamento de Riscos'!$E$5="Todas"),'Tabela de Riscos'!I69,"")</f>
        <v/>
      </c>
      <c r="S65" s="54">
        <f>IF(OR('Tabela de Riscos'!C69=' Painel Gerenciamento de Riscos'!$E$5,' Painel Gerenciamento de Riscos'!$E$5="Todas"),'Tabela de Riscos'!C69,"")</f>
        <v>0</v>
      </c>
      <c r="W65" s="54">
        <f>IF(OR('Tabela de Riscos'!C69=' Painel Gerenciamento de Riscos'!$E$5,' Painel Gerenciamento de Riscos'!$E$5="Todas"),'Tabela de Riscos'!J69,"")</f>
        <v>0</v>
      </c>
    </row>
    <row r="66" spans="2:23" x14ac:dyDescent="0.25">
      <c r="B66" s="53" t="str">
        <f>IF(OR('Tabela de Riscos'!C70=' Painel Gerenciamento de Riscos'!$E$5,' Painel Gerenciamento de Riscos'!$E$5="Todas"),LEFT('Tabela de Riscos'!G70,1),"")</f>
        <v/>
      </c>
      <c r="C66" s="53" t="str">
        <f>IF(OR('Tabela de Riscos'!C70=' Painel Gerenciamento de Riscos'!$E$5,' Painel Gerenciamento de Riscos'!$E$5="Todas"),LEFT('Tabela de Riscos'!H70,1),"")</f>
        <v/>
      </c>
      <c r="F66" s="54"/>
      <c r="J66" s="54" t="str">
        <f>IF(AND(OR('Tabela de Riscos'!C70=' Painel Gerenciamento de Riscos'!$E$5,' Painel Gerenciamento de Riscos'!$E$5="Todas"),'Tabela de Riscos'!B70&lt;&gt;""),'Tabela de Riscos'!B70,"VAZIO")</f>
        <v>VAZIO</v>
      </c>
      <c r="K66" s="54" t="str">
        <f>IF(AND(OR('Tabela de Riscos'!C70=' Painel Gerenciamento de Riscos'!$E$5,' Painel Gerenciamento de Riscos'!$E$5="Todas"),'Tabela de Riscos'!O70&lt;&gt;""),'Tabela de Riscos'!O70,"VAZIO")</f>
        <v>VAZIO</v>
      </c>
      <c r="L66" s="54" t="str">
        <f>IF(AND(OR('Tabela de Riscos'!C70=' Painel Gerenciamento de Riscos'!$E$5,' Painel Gerenciamento de Riscos'!$E$5="Todas"),'Tabela de Riscos'!N70&lt;&gt;"",'Tabela de Riscos'!O70="Não"),YEAR('Tabela de Riscos'!N70),"VAZIO")</f>
        <v>VAZIO</v>
      </c>
      <c r="O66" s="54" t="str">
        <f>IF(OR('Tabela de Riscos'!C70=' Painel Gerenciamento de Riscos'!$E$5,' Painel Gerenciamento de Riscos'!$E$5="Todas"),'Tabela de Riscos'!I70,"")</f>
        <v/>
      </c>
      <c r="S66" s="54">
        <f>IF(OR('Tabela de Riscos'!C70=' Painel Gerenciamento de Riscos'!$E$5,' Painel Gerenciamento de Riscos'!$E$5="Todas"),'Tabela de Riscos'!C70,"")</f>
        <v>0</v>
      </c>
      <c r="W66" s="54">
        <f>IF(OR('Tabela de Riscos'!C70=' Painel Gerenciamento de Riscos'!$E$5,' Painel Gerenciamento de Riscos'!$E$5="Todas"),'Tabela de Riscos'!J70,"")</f>
        <v>0</v>
      </c>
    </row>
    <row r="67" spans="2:23" x14ac:dyDescent="0.25">
      <c r="B67" s="53" t="str">
        <f>IF(OR('Tabela de Riscos'!C71=' Painel Gerenciamento de Riscos'!$E$5,' Painel Gerenciamento de Riscos'!$E$5="Todas"),LEFT('Tabela de Riscos'!G71,1),"")</f>
        <v/>
      </c>
      <c r="C67" s="53" t="str">
        <f>IF(OR('Tabela de Riscos'!C71=' Painel Gerenciamento de Riscos'!$E$5,' Painel Gerenciamento de Riscos'!$E$5="Todas"),LEFT('Tabela de Riscos'!H71,1),"")</f>
        <v/>
      </c>
      <c r="F67" s="54"/>
      <c r="J67" s="54" t="str">
        <f>IF(AND(OR('Tabela de Riscos'!C71=' Painel Gerenciamento de Riscos'!$E$5,' Painel Gerenciamento de Riscos'!$E$5="Todas"),'Tabela de Riscos'!B71&lt;&gt;""),'Tabela de Riscos'!B71,"VAZIO")</f>
        <v>VAZIO</v>
      </c>
      <c r="K67" s="54" t="str">
        <f>IF(AND(OR('Tabela de Riscos'!C71=' Painel Gerenciamento de Riscos'!$E$5,' Painel Gerenciamento de Riscos'!$E$5="Todas"),'Tabela de Riscos'!O71&lt;&gt;""),'Tabela de Riscos'!O71,"VAZIO")</f>
        <v>VAZIO</v>
      </c>
      <c r="L67" s="54" t="str">
        <f>IF(AND(OR('Tabela de Riscos'!C71=' Painel Gerenciamento de Riscos'!$E$5,' Painel Gerenciamento de Riscos'!$E$5="Todas"),'Tabela de Riscos'!N71&lt;&gt;"",'Tabela de Riscos'!O71="Não"),YEAR('Tabela de Riscos'!N71),"VAZIO")</f>
        <v>VAZIO</v>
      </c>
      <c r="O67" s="54" t="str">
        <f>IF(OR('Tabela de Riscos'!C71=' Painel Gerenciamento de Riscos'!$E$5,' Painel Gerenciamento de Riscos'!$E$5="Todas"),'Tabela de Riscos'!I71,"")</f>
        <v/>
      </c>
      <c r="S67" s="54">
        <f>IF(OR('Tabela de Riscos'!C71=' Painel Gerenciamento de Riscos'!$E$5,' Painel Gerenciamento de Riscos'!$E$5="Todas"),'Tabela de Riscos'!C71,"")</f>
        <v>0</v>
      </c>
      <c r="W67" s="54">
        <f>IF(OR('Tabela de Riscos'!C71=' Painel Gerenciamento de Riscos'!$E$5,' Painel Gerenciamento de Riscos'!$E$5="Todas"),'Tabela de Riscos'!J71,"")</f>
        <v>0</v>
      </c>
    </row>
    <row r="68" spans="2:23" x14ac:dyDescent="0.25">
      <c r="B68" s="53" t="str">
        <f>IF(OR('Tabela de Riscos'!C72=' Painel Gerenciamento de Riscos'!$E$5,' Painel Gerenciamento de Riscos'!$E$5="Todas"),LEFT('Tabela de Riscos'!G72,1),"")</f>
        <v/>
      </c>
      <c r="C68" s="53" t="str">
        <f>IF(OR('Tabela de Riscos'!C72=' Painel Gerenciamento de Riscos'!$E$5,' Painel Gerenciamento de Riscos'!$E$5="Todas"),LEFT('Tabela de Riscos'!H72,1),"")</f>
        <v/>
      </c>
      <c r="F68" s="54"/>
      <c r="J68" s="54" t="str">
        <f>IF(AND(OR('Tabela de Riscos'!C72=' Painel Gerenciamento de Riscos'!$E$5,' Painel Gerenciamento de Riscos'!$E$5="Todas"),'Tabela de Riscos'!B72&lt;&gt;""),'Tabela de Riscos'!B72,"VAZIO")</f>
        <v>VAZIO</v>
      </c>
      <c r="K68" s="54" t="str">
        <f>IF(AND(OR('Tabela de Riscos'!C72=' Painel Gerenciamento de Riscos'!$E$5,' Painel Gerenciamento de Riscos'!$E$5="Todas"),'Tabela de Riscos'!O72&lt;&gt;""),'Tabela de Riscos'!O72,"VAZIO")</f>
        <v>VAZIO</v>
      </c>
      <c r="L68" s="54" t="str">
        <f>IF(AND(OR('Tabela de Riscos'!C72=' Painel Gerenciamento de Riscos'!$E$5,' Painel Gerenciamento de Riscos'!$E$5="Todas"),'Tabela de Riscos'!N72&lt;&gt;"",'Tabela de Riscos'!O72="Não"),YEAR('Tabela de Riscos'!N72),"VAZIO")</f>
        <v>VAZIO</v>
      </c>
      <c r="O68" s="54" t="str">
        <f>IF(OR('Tabela de Riscos'!C72=' Painel Gerenciamento de Riscos'!$E$5,' Painel Gerenciamento de Riscos'!$E$5="Todas"),'Tabela de Riscos'!I72,"")</f>
        <v/>
      </c>
      <c r="S68" s="54">
        <f>IF(OR('Tabela de Riscos'!C72=' Painel Gerenciamento de Riscos'!$E$5,' Painel Gerenciamento de Riscos'!$E$5="Todas"),'Tabela de Riscos'!C72,"")</f>
        <v>0</v>
      </c>
      <c r="W68" s="54">
        <f>IF(OR('Tabela de Riscos'!C72=' Painel Gerenciamento de Riscos'!$E$5,' Painel Gerenciamento de Riscos'!$E$5="Todas"),'Tabela de Riscos'!J72,"")</f>
        <v>0</v>
      </c>
    </row>
    <row r="69" spans="2:23" x14ac:dyDescent="0.25">
      <c r="B69" s="53" t="str">
        <f>IF(OR('Tabela de Riscos'!C73=' Painel Gerenciamento de Riscos'!$E$5,' Painel Gerenciamento de Riscos'!$E$5="Todas"),LEFT('Tabela de Riscos'!G73,1),"")</f>
        <v/>
      </c>
      <c r="C69" s="53" t="str">
        <f>IF(OR('Tabela de Riscos'!C73=' Painel Gerenciamento de Riscos'!$E$5,' Painel Gerenciamento de Riscos'!$E$5="Todas"),LEFT('Tabela de Riscos'!H73,1),"")</f>
        <v/>
      </c>
      <c r="F69" s="54"/>
      <c r="J69" s="54" t="str">
        <f>IF(AND(OR('Tabela de Riscos'!C73=' Painel Gerenciamento de Riscos'!$E$5,' Painel Gerenciamento de Riscos'!$E$5="Todas"),'Tabela de Riscos'!B73&lt;&gt;""),'Tabela de Riscos'!B73,"VAZIO")</f>
        <v>VAZIO</v>
      </c>
      <c r="K69" s="54" t="str">
        <f>IF(AND(OR('Tabela de Riscos'!C73=' Painel Gerenciamento de Riscos'!$E$5,' Painel Gerenciamento de Riscos'!$E$5="Todas"),'Tabela de Riscos'!O73&lt;&gt;""),'Tabela de Riscos'!O73,"VAZIO")</f>
        <v>VAZIO</v>
      </c>
      <c r="L69" s="54" t="str">
        <f>IF(AND(OR('Tabela de Riscos'!C73=' Painel Gerenciamento de Riscos'!$E$5,' Painel Gerenciamento de Riscos'!$E$5="Todas"),'Tabela de Riscos'!N73&lt;&gt;"",'Tabela de Riscos'!O73="Não"),YEAR('Tabela de Riscos'!N73),"VAZIO")</f>
        <v>VAZIO</v>
      </c>
      <c r="O69" s="54" t="str">
        <f>IF(OR('Tabela de Riscos'!C73=' Painel Gerenciamento de Riscos'!$E$5,' Painel Gerenciamento de Riscos'!$E$5="Todas"),'Tabela de Riscos'!I73,"")</f>
        <v/>
      </c>
      <c r="S69" s="54">
        <f>IF(OR('Tabela de Riscos'!C73=' Painel Gerenciamento de Riscos'!$E$5,' Painel Gerenciamento de Riscos'!$E$5="Todas"),'Tabela de Riscos'!C73,"")</f>
        <v>0</v>
      </c>
      <c r="W69" s="54">
        <f>IF(OR('Tabela de Riscos'!C73=' Painel Gerenciamento de Riscos'!$E$5,' Painel Gerenciamento de Riscos'!$E$5="Todas"),'Tabela de Riscos'!J73,"")</f>
        <v>0</v>
      </c>
    </row>
    <row r="70" spans="2:23" x14ac:dyDescent="0.25">
      <c r="B70" s="53" t="str">
        <f>IF(OR('Tabela de Riscos'!C74=' Painel Gerenciamento de Riscos'!$E$5,' Painel Gerenciamento de Riscos'!$E$5="Todas"),LEFT('Tabela de Riscos'!G74,1),"")</f>
        <v/>
      </c>
      <c r="C70" s="53" t="str">
        <f>IF(OR('Tabela de Riscos'!C74=' Painel Gerenciamento de Riscos'!$E$5,' Painel Gerenciamento de Riscos'!$E$5="Todas"),LEFT('Tabela de Riscos'!H74,1),"")</f>
        <v/>
      </c>
      <c r="F70" s="54"/>
      <c r="J70" s="54" t="str">
        <f>IF(AND(OR('Tabela de Riscos'!C74=' Painel Gerenciamento de Riscos'!$E$5,' Painel Gerenciamento de Riscos'!$E$5="Todas"),'Tabela de Riscos'!B74&lt;&gt;""),'Tabela de Riscos'!B74,"VAZIO")</f>
        <v>VAZIO</v>
      </c>
      <c r="K70" s="54" t="str">
        <f>IF(AND(OR('Tabela de Riscos'!C74=' Painel Gerenciamento de Riscos'!$E$5,' Painel Gerenciamento de Riscos'!$E$5="Todas"),'Tabela de Riscos'!O74&lt;&gt;""),'Tabela de Riscos'!O74,"VAZIO")</f>
        <v>VAZIO</v>
      </c>
      <c r="L70" s="54" t="str">
        <f>IF(AND(OR('Tabela de Riscos'!C74=' Painel Gerenciamento de Riscos'!$E$5,' Painel Gerenciamento de Riscos'!$E$5="Todas"),'Tabela de Riscos'!N74&lt;&gt;"",'Tabela de Riscos'!O74="Não"),YEAR('Tabela de Riscos'!N74),"VAZIO")</f>
        <v>VAZIO</v>
      </c>
      <c r="O70" s="54" t="str">
        <f>IF(OR('Tabela de Riscos'!C74=' Painel Gerenciamento de Riscos'!$E$5,' Painel Gerenciamento de Riscos'!$E$5="Todas"),'Tabela de Riscos'!I74,"")</f>
        <v/>
      </c>
      <c r="S70" s="54">
        <f>IF(OR('Tabela de Riscos'!C74=' Painel Gerenciamento de Riscos'!$E$5,' Painel Gerenciamento de Riscos'!$E$5="Todas"),'Tabela de Riscos'!C74,"")</f>
        <v>0</v>
      </c>
      <c r="W70" s="54">
        <f>IF(OR('Tabela de Riscos'!C74=' Painel Gerenciamento de Riscos'!$E$5,' Painel Gerenciamento de Riscos'!$E$5="Todas"),'Tabela de Riscos'!J74,"")</f>
        <v>0</v>
      </c>
    </row>
    <row r="71" spans="2:23" x14ac:dyDescent="0.25">
      <c r="B71" s="53" t="str">
        <f>IF(OR('Tabela de Riscos'!C75=' Painel Gerenciamento de Riscos'!$E$5,' Painel Gerenciamento de Riscos'!$E$5="Todas"),LEFT('Tabela de Riscos'!G75,1),"")</f>
        <v/>
      </c>
      <c r="C71" s="53" t="str">
        <f>IF(OR('Tabela de Riscos'!C75=' Painel Gerenciamento de Riscos'!$E$5,' Painel Gerenciamento de Riscos'!$E$5="Todas"),LEFT('Tabela de Riscos'!H75,1),"")</f>
        <v/>
      </c>
      <c r="F71" s="54"/>
      <c r="J71" s="54" t="str">
        <f>IF(AND(OR('Tabela de Riscos'!C75=' Painel Gerenciamento de Riscos'!$E$5,' Painel Gerenciamento de Riscos'!$E$5="Todas"),'Tabela de Riscos'!B75&lt;&gt;""),'Tabela de Riscos'!B75,"VAZIO")</f>
        <v>VAZIO</v>
      </c>
      <c r="K71" s="54" t="str">
        <f>IF(AND(OR('Tabela de Riscos'!C75=' Painel Gerenciamento de Riscos'!$E$5,' Painel Gerenciamento de Riscos'!$E$5="Todas"),'Tabela de Riscos'!O75&lt;&gt;""),'Tabela de Riscos'!O75,"VAZIO")</f>
        <v>VAZIO</v>
      </c>
      <c r="L71" s="54" t="str">
        <f>IF(AND(OR('Tabela de Riscos'!C75=' Painel Gerenciamento de Riscos'!$E$5,' Painel Gerenciamento de Riscos'!$E$5="Todas"),'Tabela de Riscos'!N75&lt;&gt;"",'Tabela de Riscos'!O75="Não"),YEAR('Tabela de Riscos'!N75),"VAZIO")</f>
        <v>VAZIO</v>
      </c>
      <c r="O71" s="54" t="str">
        <f>IF(OR('Tabela de Riscos'!C75=' Painel Gerenciamento de Riscos'!$E$5,' Painel Gerenciamento de Riscos'!$E$5="Todas"),'Tabela de Riscos'!I75,"")</f>
        <v/>
      </c>
      <c r="S71" s="54">
        <f>IF(OR('Tabela de Riscos'!C75=' Painel Gerenciamento de Riscos'!$E$5,' Painel Gerenciamento de Riscos'!$E$5="Todas"),'Tabela de Riscos'!C75,"")</f>
        <v>0</v>
      </c>
      <c r="W71" s="54">
        <f>IF(OR('Tabela de Riscos'!C75=' Painel Gerenciamento de Riscos'!$E$5,' Painel Gerenciamento de Riscos'!$E$5="Todas"),'Tabela de Riscos'!J75,"")</f>
        <v>0</v>
      </c>
    </row>
    <row r="72" spans="2:23" x14ac:dyDescent="0.25">
      <c r="B72" s="53" t="str">
        <f>IF(OR('Tabela de Riscos'!C76=' Painel Gerenciamento de Riscos'!$E$5,' Painel Gerenciamento de Riscos'!$E$5="Todas"),LEFT('Tabela de Riscos'!G76,1),"")</f>
        <v/>
      </c>
      <c r="C72" s="53" t="str">
        <f>IF(OR('Tabela de Riscos'!C76=' Painel Gerenciamento de Riscos'!$E$5,' Painel Gerenciamento de Riscos'!$E$5="Todas"),LEFT('Tabela de Riscos'!H76,1),"")</f>
        <v/>
      </c>
      <c r="F72" s="54"/>
      <c r="J72" s="54" t="str">
        <f>IF(AND(OR('Tabela de Riscos'!C76=' Painel Gerenciamento de Riscos'!$E$5,' Painel Gerenciamento de Riscos'!$E$5="Todas"),'Tabela de Riscos'!B76&lt;&gt;""),'Tabela de Riscos'!B76,"VAZIO")</f>
        <v>VAZIO</v>
      </c>
      <c r="K72" s="54" t="str">
        <f>IF(AND(OR('Tabela de Riscos'!C76=' Painel Gerenciamento de Riscos'!$E$5,' Painel Gerenciamento de Riscos'!$E$5="Todas"),'Tabela de Riscos'!O76&lt;&gt;""),'Tabela de Riscos'!O76,"VAZIO")</f>
        <v>VAZIO</v>
      </c>
      <c r="L72" s="54" t="str">
        <f>IF(AND(OR('Tabela de Riscos'!C76=' Painel Gerenciamento de Riscos'!$E$5,' Painel Gerenciamento de Riscos'!$E$5="Todas"),'Tabela de Riscos'!N76&lt;&gt;"",'Tabela de Riscos'!O76="Não"),YEAR('Tabela de Riscos'!N76),"VAZIO")</f>
        <v>VAZIO</v>
      </c>
      <c r="O72" s="54" t="str">
        <f>IF(OR('Tabela de Riscos'!C76=' Painel Gerenciamento de Riscos'!$E$5,' Painel Gerenciamento de Riscos'!$E$5="Todas"),'Tabela de Riscos'!I76,"")</f>
        <v/>
      </c>
      <c r="S72" s="54">
        <f>IF(OR('Tabela de Riscos'!C76=' Painel Gerenciamento de Riscos'!$E$5,' Painel Gerenciamento de Riscos'!$E$5="Todas"),'Tabela de Riscos'!C76,"")</f>
        <v>0</v>
      </c>
      <c r="W72" s="54">
        <f>IF(OR('Tabela de Riscos'!C76=' Painel Gerenciamento de Riscos'!$E$5,' Painel Gerenciamento de Riscos'!$E$5="Todas"),'Tabela de Riscos'!J76,"")</f>
        <v>0</v>
      </c>
    </row>
    <row r="73" spans="2:23" x14ac:dyDescent="0.25">
      <c r="B73" s="53" t="str">
        <f>IF(OR('Tabela de Riscos'!C77=' Painel Gerenciamento de Riscos'!$E$5,' Painel Gerenciamento de Riscos'!$E$5="Todas"),LEFT('Tabela de Riscos'!G77,1),"")</f>
        <v/>
      </c>
      <c r="C73" s="53" t="str">
        <f>IF(OR('Tabela de Riscos'!C77=' Painel Gerenciamento de Riscos'!$E$5,' Painel Gerenciamento de Riscos'!$E$5="Todas"),LEFT('Tabela de Riscos'!H77,1),"")</f>
        <v/>
      </c>
      <c r="F73" s="54"/>
      <c r="J73" s="54" t="str">
        <f>IF(AND(OR('Tabela de Riscos'!C77=' Painel Gerenciamento de Riscos'!$E$5,' Painel Gerenciamento de Riscos'!$E$5="Todas"),'Tabela de Riscos'!B77&lt;&gt;""),'Tabela de Riscos'!B77,"VAZIO")</f>
        <v>VAZIO</v>
      </c>
      <c r="K73" s="54" t="str">
        <f>IF(AND(OR('Tabela de Riscos'!C77=' Painel Gerenciamento de Riscos'!$E$5,' Painel Gerenciamento de Riscos'!$E$5="Todas"),'Tabela de Riscos'!O77&lt;&gt;""),'Tabela de Riscos'!O77,"VAZIO")</f>
        <v>VAZIO</v>
      </c>
      <c r="L73" s="54" t="str">
        <f>IF(AND(OR('Tabela de Riscos'!C77=' Painel Gerenciamento de Riscos'!$E$5,' Painel Gerenciamento de Riscos'!$E$5="Todas"),'Tabela de Riscos'!N77&lt;&gt;"",'Tabela de Riscos'!O77="Não"),YEAR('Tabela de Riscos'!N77),"VAZIO")</f>
        <v>VAZIO</v>
      </c>
      <c r="O73" s="54" t="str">
        <f>IF(OR('Tabela de Riscos'!C77=' Painel Gerenciamento de Riscos'!$E$5,' Painel Gerenciamento de Riscos'!$E$5="Todas"),'Tabela de Riscos'!I77,"")</f>
        <v/>
      </c>
      <c r="S73" s="54">
        <f>IF(OR('Tabela de Riscos'!C77=' Painel Gerenciamento de Riscos'!$E$5,' Painel Gerenciamento de Riscos'!$E$5="Todas"),'Tabela de Riscos'!C77,"")</f>
        <v>0</v>
      </c>
      <c r="W73" s="54">
        <f>IF(OR('Tabela de Riscos'!C77=' Painel Gerenciamento de Riscos'!$E$5,' Painel Gerenciamento de Riscos'!$E$5="Todas"),'Tabela de Riscos'!J77,"")</f>
        <v>0</v>
      </c>
    </row>
    <row r="74" spans="2:23" x14ac:dyDescent="0.25">
      <c r="B74" s="53" t="str">
        <f>IF(OR('Tabela de Riscos'!C78=' Painel Gerenciamento de Riscos'!$E$5,' Painel Gerenciamento de Riscos'!$E$5="Todas"),LEFT('Tabela de Riscos'!G78,1),"")</f>
        <v/>
      </c>
      <c r="C74" s="53" t="str">
        <f>IF(OR('Tabela de Riscos'!C78=' Painel Gerenciamento de Riscos'!$E$5,' Painel Gerenciamento de Riscos'!$E$5="Todas"),LEFT('Tabela de Riscos'!H78,1),"")</f>
        <v/>
      </c>
      <c r="F74" s="54"/>
      <c r="J74" s="54" t="str">
        <f>IF(AND(OR('Tabela de Riscos'!C78=' Painel Gerenciamento de Riscos'!$E$5,' Painel Gerenciamento de Riscos'!$E$5="Todas"),'Tabela de Riscos'!B78&lt;&gt;""),'Tabela de Riscos'!B78,"VAZIO")</f>
        <v>VAZIO</v>
      </c>
      <c r="K74" s="54" t="str">
        <f>IF(AND(OR('Tabela de Riscos'!C78=' Painel Gerenciamento de Riscos'!$E$5,' Painel Gerenciamento de Riscos'!$E$5="Todas"),'Tabela de Riscos'!O78&lt;&gt;""),'Tabela de Riscos'!O78,"VAZIO")</f>
        <v>VAZIO</v>
      </c>
      <c r="L74" s="54" t="str">
        <f>IF(AND(OR('Tabela de Riscos'!C78=' Painel Gerenciamento de Riscos'!$E$5,' Painel Gerenciamento de Riscos'!$E$5="Todas"),'Tabela de Riscos'!N78&lt;&gt;"",'Tabela de Riscos'!O78="Não"),YEAR('Tabela de Riscos'!N78),"VAZIO")</f>
        <v>VAZIO</v>
      </c>
      <c r="O74" s="54" t="str">
        <f>IF(OR('Tabela de Riscos'!C78=' Painel Gerenciamento de Riscos'!$E$5,' Painel Gerenciamento de Riscos'!$E$5="Todas"),'Tabela de Riscos'!I78,"")</f>
        <v/>
      </c>
      <c r="S74" s="54">
        <f>IF(OR('Tabela de Riscos'!C78=' Painel Gerenciamento de Riscos'!$E$5,' Painel Gerenciamento de Riscos'!$E$5="Todas"),'Tabela de Riscos'!C78,"")</f>
        <v>0</v>
      </c>
      <c r="W74" s="54">
        <f>IF(OR('Tabela de Riscos'!C78=' Painel Gerenciamento de Riscos'!$E$5,' Painel Gerenciamento de Riscos'!$E$5="Todas"),'Tabela de Riscos'!J78,"")</f>
        <v>0</v>
      </c>
    </row>
    <row r="75" spans="2:23" x14ac:dyDescent="0.25">
      <c r="B75" s="53" t="str">
        <f>IF(OR('Tabela de Riscos'!C79=' Painel Gerenciamento de Riscos'!$E$5,' Painel Gerenciamento de Riscos'!$E$5="Todas"),LEFT('Tabela de Riscos'!G79,1),"")</f>
        <v/>
      </c>
      <c r="C75" s="53" t="str">
        <f>IF(OR('Tabela de Riscos'!C79=' Painel Gerenciamento de Riscos'!$E$5,' Painel Gerenciamento de Riscos'!$E$5="Todas"),LEFT('Tabela de Riscos'!H79,1),"")</f>
        <v/>
      </c>
      <c r="F75" s="54"/>
      <c r="J75" s="54" t="str">
        <f>IF(AND(OR('Tabela de Riscos'!C79=' Painel Gerenciamento de Riscos'!$E$5,' Painel Gerenciamento de Riscos'!$E$5="Todas"),'Tabela de Riscos'!B79&lt;&gt;""),'Tabela de Riscos'!B79,"VAZIO")</f>
        <v>VAZIO</v>
      </c>
      <c r="K75" s="54" t="str">
        <f>IF(AND(OR('Tabela de Riscos'!C79=' Painel Gerenciamento de Riscos'!$E$5,' Painel Gerenciamento de Riscos'!$E$5="Todas"),'Tabela de Riscos'!O79&lt;&gt;""),'Tabela de Riscos'!O79,"VAZIO")</f>
        <v>VAZIO</v>
      </c>
      <c r="L75" s="54" t="str">
        <f>IF(AND(OR('Tabela de Riscos'!C79=' Painel Gerenciamento de Riscos'!$E$5,' Painel Gerenciamento de Riscos'!$E$5="Todas"),'Tabela de Riscos'!N79&lt;&gt;"",'Tabela de Riscos'!O79="Não"),YEAR('Tabela de Riscos'!N79),"VAZIO")</f>
        <v>VAZIO</v>
      </c>
      <c r="O75" s="54" t="str">
        <f>IF(OR('Tabela de Riscos'!C79=' Painel Gerenciamento de Riscos'!$E$5,' Painel Gerenciamento de Riscos'!$E$5="Todas"),'Tabela de Riscos'!I79,"")</f>
        <v/>
      </c>
      <c r="S75" s="54">
        <f>IF(OR('Tabela de Riscos'!C79=' Painel Gerenciamento de Riscos'!$E$5,' Painel Gerenciamento de Riscos'!$E$5="Todas"),'Tabela de Riscos'!C79,"")</f>
        <v>0</v>
      </c>
      <c r="W75" s="54">
        <f>IF(OR('Tabela de Riscos'!C79=' Painel Gerenciamento de Riscos'!$E$5,' Painel Gerenciamento de Riscos'!$E$5="Todas"),'Tabela de Riscos'!J79,"")</f>
        <v>0</v>
      </c>
    </row>
    <row r="76" spans="2:23" x14ac:dyDescent="0.25">
      <c r="B76" s="53" t="str">
        <f>IF(OR('Tabela de Riscos'!C80=' Painel Gerenciamento de Riscos'!$E$5,' Painel Gerenciamento de Riscos'!$E$5="Todas"),LEFT('Tabela de Riscos'!G80,1),"")</f>
        <v/>
      </c>
      <c r="C76" s="53" t="str">
        <f>IF(OR('Tabela de Riscos'!C80=' Painel Gerenciamento de Riscos'!$E$5,' Painel Gerenciamento de Riscos'!$E$5="Todas"),LEFT('Tabela de Riscos'!H80,1),"")</f>
        <v/>
      </c>
      <c r="F76" s="54"/>
      <c r="J76" s="54" t="str">
        <f>IF(AND(OR('Tabela de Riscos'!C80=' Painel Gerenciamento de Riscos'!$E$5,' Painel Gerenciamento de Riscos'!$E$5="Todas"),'Tabela de Riscos'!B80&lt;&gt;""),'Tabela de Riscos'!B80,"VAZIO")</f>
        <v>VAZIO</v>
      </c>
      <c r="K76" s="54" t="str">
        <f>IF(AND(OR('Tabela de Riscos'!C80=' Painel Gerenciamento de Riscos'!$E$5,' Painel Gerenciamento de Riscos'!$E$5="Todas"),'Tabela de Riscos'!O80&lt;&gt;""),'Tabela de Riscos'!O80,"VAZIO")</f>
        <v>VAZIO</v>
      </c>
      <c r="L76" s="54" t="str">
        <f>IF(AND(OR('Tabela de Riscos'!C80=' Painel Gerenciamento de Riscos'!$E$5,' Painel Gerenciamento de Riscos'!$E$5="Todas"),'Tabela de Riscos'!N80&lt;&gt;"",'Tabela de Riscos'!O80="Não"),YEAR('Tabela de Riscos'!N80),"VAZIO")</f>
        <v>VAZIO</v>
      </c>
      <c r="O76" s="54" t="str">
        <f>IF(OR('Tabela de Riscos'!C80=' Painel Gerenciamento de Riscos'!$E$5,' Painel Gerenciamento de Riscos'!$E$5="Todas"),'Tabela de Riscos'!I80,"")</f>
        <v/>
      </c>
      <c r="S76" s="54">
        <f>IF(OR('Tabela de Riscos'!C80=' Painel Gerenciamento de Riscos'!$E$5,' Painel Gerenciamento de Riscos'!$E$5="Todas"),'Tabela de Riscos'!C80,"")</f>
        <v>0</v>
      </c>
      <c r="W76" s="54">
        <f>IF(OR('Tabela de Riscos'!C80=' Painel Gerenciamento de Riscos'!$E$5,' Painel Gerenciamento de Riscos'!$E$5="Todas"),'Tabela de Riscos'!J80,"")</f>
        <v>0</v>
      </c>
    </row>
    <row r="77" spans="2:23" x14ac:dyDescent="0.25">
      <c r="B77" s="53" t="str">
        <f>IF(OR('Tabela de Riscos'!C81=' Painel Gerenciamento de Riscos'!$E$5,' Painel Gerenciamento de Riscos'!$E$5="Todas"),LEFT('Tabela de Riscos'!G81,1),"")</f>
        <v/>
      </c>
      <c r="C77" s="53" t="str">
        <f>IF(OR('Tabela de Riscos'!C81=' Painel Gerenciamento de Riscos'!$E$5,' Painel Gerenciamento de Riscos'!$E$5="Todas"),LEFT('Tabela de Riscos'!H81,1),"")</f>
        <v/>
      </c>
      <c r="F77" s="54"/>
      <c r="J77" s="54" t="str">
        <f>IF(AND(OR('Tabela de Riscos'!C81=' Painel Gerenciamento de Riscos'!$E$5,' Painel Gerenciamento de Riscos'!$E$5="Todas"),'Tabela de Riscos'!B81&lt;&gt;""),'Tabela de Riscos'!B81,"VAZIO")</f>
        <v>VAZIO</v>
      </c>
      <c r="K77" s="54" t="str">
        <f>IF(AND(OR('Tabela de Riscos'!C81=' Painel Gerenciamento de Riscos'!$E$5,' Painel Gerenciamento de Riscos'!$E$5="Todas"),'Tabela de Riscos'!O81&lt;&gt;""),'Tabela de Riscos'!O81,"VAZIO")</f>
        <v>VAZIO</v>
      </c>
      <c r="L77" s="54" t="str">
        <f>IF(AND(OR('Tabela de Riscos'!C81=' Painel Gerenciamento de Riscos'!$E$5,' Painel Gerenciamento de Riscos'!$E$5="Todas"),'Tabela de Riscos'!N81&lt;&gt;"",'Tabela de Riscos'!O81="Não"),YEAR('Tabela de Riscos'!N81),"VAZIO")</f>
        <v>VAZIO</v>
      </c>
      <c r="O77" s="54" t="str">
        <f>IF(OR('Tabela de Riscos'!C81=' Painel Gerenciamento de Riscos'!$E$5,' Painel Gerenciamento de Riscos'!$E$5="Todas"),'Tabela de Riscos'!I81,"")</f>
        <v/>
      </c>
      <c r="S77" s="54">
        <f>IF(OR('Tabela de Riscos'!C81=' Painel Gerenciamento de Riscos'!$E$5,' Painel Gerenciamento de Riscos'!$E$5="Todas"),'Tabela de Riscos'!C81,"")</f>
        <v>0</v>
      </c>
      <c r="W77" s="54">
        <f>IF(OR('Tabela de Riscos'!C81=' Painel Gerenciamento de Riscos'!$E$5,' Painel Gerenciamento de Riscos'!$E$5="Todas"),'Tabela de Riscos'!J81,"")</f>
        <v>0</v>
      </c>
    </row>
    <row r="78" spans="2:23" x14ac:dyDescent="0.25">
      <c r="B78" s="53" t="str">
        <f>IF(OR('Tabela de Riscos'!C82=' Painel Gerenciamento de Riscos'!$E$5,' Painel Gerenciamento de Riscos'!$E$5="Todas"),LEFT('Tabela de Riscos'!G82,1),"")</f>
        <v/>
      </c>
      <c r="C78" s="53" t="str">
        <f>IF(OR('Tabela de Riscos'!C82=' Painel Gerenciamento de Riscos'!$E$5,' Painel Gerenciamento de Riscos'!$E$5="Todas"),LEFT('Tabela de Riscos'!H82,1),"")</f>
        <v/>
      </c>
      <c r="F78" s="54"/>
      <c r="J78" s="54" t="str">
        <f>IF(AND(OR('Tabela de Riscos'!C82=' Painel Gerenciamento de Riscos'!$E$5,' Painel Gerenciamento de Riscos'!$E$5="Todas"),'Tabela de Riscos'!B82&lt;&gt;""),'Tabela de Riscos'!B82,"VAZIO")</f>
        <v>VAZIO</v>
      </c>
      <c r="K78" s="54" t="str">
        <f>IF(AND(OR('Tabela de Riscos'!C82=' Painel Gerenciamento de Riscos'!$E$5,' Painel Gerenciamento de Riscos'!$E$5="Todas"),'Tabela de Riscos'!O82&lt;&gt;""),'Tabela de Riscos'!O82,"VAZIO")</f>
        <v>VAZIO</v>
      </c>
      <c r="L78" s="54" t="str">
        <f>IF(AND(OR('Tabela de Riscos'!C82=' Painel Gerenciamento de Riscos'!$E$5,' Painel Gerenciamento de Riscos'!$E$5="Todas"),'Tabela de Riscos'!N82&lt;&gt;"",'Tabela de Riscos'!O82="Não"),YEAR('Tabela de Riscos'!N82),"VAZIO")</f>
        <v>VAZIO</v>
      </c>
      <c r="O78" s="54" t="str">
        <f>IF(OR('Tabela de Riscos'!C82=' Painel Gerenciamento de Riscos'!$E$5,' Painel Gerenciamento de Riscos'!$E$5="Todas"),'Tabela de Riscos'!I82,"")</f>
        <v/>
      </c>
      <c r="S78" s="54">
        <f>IF(OR('Tabela de Riscos'!C82=' Painel Gerenciamento de Riscos'!$E$5,' Painel Gerenciamento de Riscos'!$E$5="Todas"),'Tabela de Riscos'!C82,"")</f>
        <v>0</v>
      </c>
      <c r="W78" s="54">
        <f>IF(OR('Tabela de Riscos'!C82=' Painel Gerenciamento de Riscos'!$E$5,' Painel Gerenciamento de Riscos'!$E$5="Todas"),'Tabela de Riscos'!J82,"")</f>
        <v>0</v>
      </c>
    </row>
    <row r="79" spans="2:23" x14ac:dyDescent="0.25">
      <c r="B79" s="53" t="str">
        <f>IF(OR('Tabela de Riscos'!C83=' Painel Gerenciamento de Riscos'!$E$5,' Painel Gerenciamento de Riscos'!$E$5="Todas"),LEFT('Tabela de Riscos'!G83,1),"")</f>
        <v/>
      </c>
      <c r="C79" s="53" t="str">
        <f>IF(OR('Tabela de Riscos'!C83=' Painel Gerenciamento de Riscos'!$E$5,' Painel Gerenciamento de Riscos'!$E$5="Todas"),LEFT('Tabela de Riscos'!H83,1),"")</f>
        <v/>
      </c>
      <c r="F79" s="54"/>
      <c r="J79" s="54" t="str">
        <f>IF(AND(OR('Tabela de Riscos'!C83=' Painel Gerenciamento de Riscos'!$E$5,' Painel Gerenciamento de Riscos'!$E$5="Todas"),'Tabela de Riscos'!B83&lt;&gt;""),'Tabela de Riscos'!B83,"VAZIO")</f>
        <v>VAZIO</v>
      </c>
      <c r="K79" s="54" t="str">
        <f>IF(AND(OR('Tabela de Riscos'!C83=' Painel Gerenciamento de Riscos'!$E$5,' Painel Gerenciamento de Riscos'!$E$5="Todas"),'Tabela de Riscos'!O83&lt;&gt;""),'Tabela de Riscos'!O83,"VAZIO")</f>
        <v>VAZIO</v>
      </c>
      <c r="L79" s="54" t="str">
        <f>IF(AND(OR('Tabela de Riscos'!C83=' Painel Gerenciamento de Riscos'!$E$5,' Painel Gerenciamento de Riscos'!$E$5="Todas"),'Tabela de Riscos'!N83&lt;&gt;"",'Tabela de Riscos'!O83="Não"),YEAR('Tabela de Riscos'!N83),"VAZIO")</f>
        <v>VAZIO</v>
      </c>
      <c r="O79" s="54" t="str">
        <f>IF(OR('Tabela de Riscos'!C83=' Painel Gerenciamento de Riscos'!$E$5,' Painel Gerenciamento de Riscos'!$E$5="Todas"),'Tabela de Riscos'!I83,"")</f>
        <v/>
      </c>
      <c r="S79" s="54">
        <f>IF(OR('Tabela de Riscos'!C83=' Painel Gerenciamento de Riscos'!$E$5,' Painel Gerenciamento de Riscos'!$E$5="Todas"),'Tabela de Riscos'!C83,"")</f>
        <v>0</v>
      </c>
      <c r="W79" s="54">
        <f>IF(OR('Tabela de Riscos'!C83=' Painel Gerenciamento de Riscos'!$E$5,' Painel Gerenciamento de Riscos'!$E$5="Todas"),'Tabela de Riscos'!J83,"")</f>
        <v>0</v>
      </c>
    </row>
    <row r="80" spans="2:23" x14ac:dyDescent="0.25">
      <c r="B80" s="53" t="str">
        <f>IF(OR('Tabela de Riscos'!C84=' Painel Gerenciamento de Riscos'!$E$5,' Painel Gerenciamento de Riscos'!$E$5="Todas"),LEFT('Tabela de Riscos'!G84,1),"")</f>
        <v/>
      </c>
      <c r="C80" s="53" t="str">
        <f>IF(OR('Tabela de Riscos'!C84=' Painel Gerenciamento de Riscos'!$E$5,' Painel Gerenciamento de Riscos'!$E$5="Todas"),LEFT('Tabela de Riscos'!H84,1),"")</f>
        <v/>
      </c>
      <c r="F80" s="54"/>
      <c r="J80" s="54" t="str">
        <f>IF(AND(OR('Tabela de Riscos'!C84=' Painel Gerenciamento de Riscos'!$E$5,' Painel Gerenciamento de Riscos'!$E$5="Todas"),'Tabela de Riscos'!B84&lt;&gt;""),'Tabela de Riscos'!B84,"VAZIO")</f>
        <v>VAZIO</v>
      </c>
      <c r="K80" s="54" t="str">
        <f>IF(AND(OR('Tabela de Riscos'!C84=' Painel Gerenciamento de Riscos'!$E$5,' Painel Gerenciamento de Riscos'!$E$5="Todas"),'Tabela de Riscos'!O84&lt;&gt;""),'Tabela de Riscos'!O84,"VAZIO")</f>
        <v>VAZIO</v>
      </c>
      <c r="L80" s="54" t="str">
        <f>IF(AND(OR('Tabela de Riscos'!C84=' Painel Gerenciamento de Riscos'!$E$5,' Painel Gerenciamento de Riscos'!$E$5="Todas"),'Tabela de Riscos'!N84&lt;&gt;"",'Tabela de Riscos'!O84="Não"),YEAR('Tabela de Riscos'!N84),"VAZIO")</f>
        <v>VAZIO</v>
      </c>
      <c r="O80" s="54" t="str">
        <f>IF(OR('Tabela de Riscos'!C84=' Painel Gerenciamento de Riscos'!$E$5,' Painel Gerenciamento de Riscos'!$E$5="Todas"),'Tabela de Riscos'!I84,"")</f>
        <v/>
      </c>
      <c r="S80" s="54">
        <f>IF(OR('Tabela de Riscos'!C84=' Painel Gerenciamento de Riscos'!$E$5,' Painel Gerenciamento de Riscos'!$E$5="Todas"),'Tabela de Riscos'!C84,"")</f>
        <v>0</v>
      </c>
      <c r="W80" s="54">
        <f>IF(OR('Tabela de Riscos'!C84=' Painel Gerenciamento de Riscos'!$E$5,' Painel Gerenciamento de Riscos'!$E$5="Todas"),'Tabela de Riscos'!J84,"")</f>
        <v>0</v>
      </c>
    </row>
    <row r="81" spans="2:23" x14ac:dyDescent="0.25">
      <c r="B81" s="53" t="str">
        <f>IF(OR('Tabela de Riscos'!C85=' Painel Gerenciamento de Riscos'!$E$5,' Painel Gerenciamento de Riscos'!$E$5="Todas"),LEFT('Tabela de Riscos'!G85,1),"")</f>
        <v/>
      </c>
      <c r="C81" s="53" t="str">
        <f>IF(OR('Tabela de Riscos'!C85=' Painel Gerenciamento de Riscos'!$E$5,' Painel Gerenciamento de Riscos'!$E$5="Todas"),LEFT('Tabela de Riscos'!H85,1),"")</f>
        <v/>
      </c>
      <c r="F81" s="54"/>
      <c r="J81" s="54" t="str">
        <f>IF(AND(OR('Tabela de Riscos'!C85=' Painel Gerenciamento de Riscos'!$E$5,' Painel Gerenciamento de Riscos'!$E$5="Todas"),'Tabela de Riscos'!B85&lt;&gt;""),'Tabela de Riscos'!B85,"VAZIO")</f>
        <v>VAZIO</v>
      </c>
      <c r="K81" s="54" t="str">
        <f>IF(AND(OR('Tabela de Riscos'!C85=' Painel Gerenciamento de Riscos'!$E$5,' Painel Gerenciamento de Riscos'!$E$5="Todas"),'Tabela de Riscos'!O85&lt;&gt;""),'Tabela de Riscos'!O85,"VAZIO")</f>
        <v>VAZIO</v>
      </c>
      <c r="L81" s="54" t="str">
        <f>IF(AND(OR('Tabela de Riscos'!C85=' Painel Gerenciamento de Riscos'!$E$5,' Painel Gerenciamento de Riscos'!$E$5="Todas"),'Tabela de Riscos'!N85&lt;&gt;"",'Tabela de Riscos'!O85="Não"),YEAR('Tabela de Riscos'!N85),"VAZIO")</f>
        <v>VAZIO</v>
      </c>
      <c r="O81" s="54" t="str">
        <f>IF(OR('Tabela de Riscos'!C85=' Painel Gerenciamento de Riscos'!$E$5,' Painel Gerenciamento de Riscos'!$E$5="Todas"),'Tabela de Riscos'!I85,"")</f>
        <v/>
      </c>
      <c r="S81" s="54">
        <f>IF(OR('Tabela de Riscos'!C85=' Painel Gerenciamento de Riscos'!$E$5,' Painel Gerenciamento de Riscos'!$E$5="Todas"),'Tabela de Riscos'!C85,"")</f>
        <v>0</v>
      </c>
      <c r="W81" s="54">
        <f>IF(OR('Tabela de Riscos'!C85=' Painel Gerenciamento de Riscos'!$E$5,' Painel Gerenciamento de Riscos'!$E$5="Todas"),'Tabela de Riscos'!J85,"")</f>
        <v>0</v>
      </c>
    </row>
    <row r="82" spans="2:23" x14ac:dyDescent="0.25">
      <c r="B82" s="53" t="str">
        <f>IF(OR('Tabela de Riscos'!C86=' Painel Gerenciamento de Riscos'!$E$5,' Painel Gerenciamento de Riscos'!$E$5="Todas"),LEFT('Tabela de Riscos'!G86,1),"")</f>
        <v/>
      </c>
      <c r="C82" s="53" t="str">
        <f>IF(OR('Tabela de Riscos'!C86=' Painel Gerenciamento de Riscos'!$E$5,' Painel Gerenciamento de Riscos'!$E$5="Todas"),LEFT('Tabela de Riscos'!H86,1),"")</f>
        <v/>
      </c>
      <c r="F82" s="54"/>
      <c r="J82" s="54" t="str">
        <f>IF(AND(OR('Tabela de Riscos'!C86=' Painel Gerenciamento de Riscos'!$E$5,' Painel Gerenciamento de Riscos'!$E$5="Todas"),'Tabela de Riscos'!B86&lt;&gt;""),'Tabela de Riscos'!B86,"VAZIO")</f>
        <v>VAZIO</v>
      </c>
      <c r="K82" s="54" t="str">
        <f>IF(AND(OR('Tabela de Riscos'!C86=' Painel Gerenciamento de Riscos'!$E$5,' Painel Gerenciamento de Riscos'!$E$5="Todas"),'Tabela de Riscos'!O86&lt;&gt;""),'Tabela de Riscos'!O86,"VAZIO")</f>
        <v>VAZIO</v>
      </c>
      <c r="L82" s="54" t="str">
        <f>IF(AND(OR('Tabela de Riscos'!C86=' Painel Gerenciamento de Riscos'!$E$5,' Painel Gerenciamento de Riscos'!$E$5="Todas"),'Tabela de Riscos'!N86&lt;&gt;"",'Tabela de Riscos'!O86="Não"),YEAR('Tabela de Riscos'!N86),"VAZIO")</f>
        <v>VAZIO</v>
      </c>
      <c r="O82" s="54" t="str">
        <f>IF(OR('Tabela de Riscos'!C86=' Painel Gerenciamento de Riscos'!$E$5,' Painel Gerenciamento de Riscos'!$E$5="Todas"),'Tabela de Riscos'!I86,"")</f>
        <v/>
      </c>
      <c r="S82" s="54">
        <f>IF(OR('Tabela de Riscos'!C86=' Painel Gerenciamento de Riscos'!$E$5,' Painel Gerenciamento de Riscos'!$E$5="Todas"),'Tabela de Riscos'!C86,"")</f>
        <v>0</v>
      </c>
      <c r="W82" s="54">
        <f>IF(OR('Tabela de Riscos'!C86=' Painel Gerenciamento de Riscos'!$E$5,' Painel Gerenciamento de Riscos'!$E$5="Todas"),'Tabela de Riscos'!J86,"")</f>
        <v>0</v>
      </c>
    </row>
    <row r="83" spans="2:23" x14ac:dyDescent="0.25">
      <c r="B83" s="53" t="str">
        <f>IF(OR('Tabela de Riscos'!C87=' Painel Gerenciamento de Riscos'!$E$5,' Painel Gerenciamento de Riscos'!$E$5="Todas"),LEFT('Tabela de Riscos'!G87,1),"")</f>
        <v/>
      </c>
      <c r="C83" s="53" t="str">
        <f>IF(OR('Tabela de Riscos'!C87=' Painel Gerenciamento de Riscos'!$E$5,' Painel Gerenciamento de Riscos'!$E$5="Todas"),LEFT('Tabela de Riscos'!H87,1),"")</f>
        <v/>
      </c>
      <c r="F83" s="54"/>
      <c r="J83" s="54" t="str">
        <f>IF(AND(OR('Tabela de Riscos'!C87=' Painel Gerenciamento de Riscos'!$E$5,' Painel Gerenciamento de Riscos'!$E$5="Todas"),'Tabela de Riscos'!B87&lt;&gt;""),'Tabela de Riscos'!B87,"VAZIO")</f>
        <v>VAZIO</v>
      </c>
      <c r="K83" s="54" t="str">
        <f>IF(AND(OR('Tabela de Riscos'!C87=' Painel Gerenciamento de Riscos'!$E$5,' Painel Gerenciamento de Riscos'!$E$5="Todas"),'Tabela de Riscos'!O87&lt;&gt;""),'Tabela de Riscos'!O87,"VAZIO")</f>
        <v>VAZIO</v>
      </c>
      <c r="L83" s="54" t="str">
        <f>IF(AND(OR('Tabela de Riscos'!C87=' Painel Gerenciamento de Riscos'!$E$5,' Painel Gerenciamento de Riscos'!$E$5="Todas"),'Tabela de Riscos'!N87&lt;&gt;"",'Tabela de Riscos'!O87="Não"),YEAR('Tabela de Riscos'!N87),"VAZIO")</f>
        <v>VAZIO</v>
      </c>
      <c r="O83" s="54" t="str">
        <f>IF(OR('Tabela de Riscos'!C87=' Painel Gerenciamento de Riscos'!$E$5,' Painel Gerenciamento de Riscos'!$E$5="Todas"),'Tabela de Riscos'!I87,"")</f>
        <v/>
      </c>
      <c r="S83" s="54">
        <f>IF(OR('Tabela de Riscos'!C87=' Painel Gerenciamento de Riscos'!$E$5,' Painel Gerenciamento de Riscos'!$E$5="Todas"),'Tabela de Riscos'!C87,"")</f>
        <v>0</v>
      </c>
      <c r="W83" s="54">
        <f>IF(OR('Tabela de Riscos'!C87=' Painel Gerenciamento de Riscos'!$E$5,' Painel Gerenciamento de Riscos'!$E$5="Todas"),'Tabela de Riscos'!J87,"")</f>
        <v>0</v>
      </c>
    </row>
    <row r="84" spans="2:23" x14ac:dyDescent="0.25">
      <c r="B84" s="53" t="str">
        <f>IF(OR('Tabela de Riscos'!C88=' Painel Gerenciamento de Riscos'!$E$5,' Painel Gerenciamento de Riscos'!$E$5="Todas"),LEFT('Tabela de Riscos'!G88,1),"")</f>
        <v/>
      </c>
      <c r="C84" s="53" t="str">
        <f>IF(OR('Tabela de Riscos'!C88=' Painel Gerenciamento de Riscos'!$E$5,' Painel Gerenciamento de Riscos'!$E$5="Todas"),LEFT('Tabela de Riscos'!H88,1),"")</f>
        <v/>
      </c>
      <c r="F84" s="54"/>
      <c r="J84" s="54" t="str">
        <f>IF(AND(OR('Tabela de Riscos'!C88=' Painel Gerenciamento de Riscos'!$E$5,' Painel Gerenciamento de Riscos'!$E$5="Todas"),'Tabela de Riscos'!B88&lt;&gt;""),'Tabela de Riscos'!B88,"VAZIO")</f>
        <v>VAZIO</v>
      </c>
      <c r="K84" s="54" t="str">
        <f>IF(AND(OR('Tabela de Riscos'!C88=' Painel Gerenciamento de Riscos'!$E$5,' Painel Gerenciamento de Riscos'!$E$5="Todas"),'Tabela de Riscos'!O88&lt;&gt;""),'Tabela de Riscos'!O88,"VAZIO")</f>
        <v>VAZIO</v>
      </c>
      <c r="L84" s="54" t="str">
        <f>IF(AND(OR('Tabela de Riscos'!C88=' Painel Gerenciamento de Riscos'!$E$5,' Painel Gerenciamento de Riscos'!$E$5="Todas"),'Tabela de Riscos'!N88&lt;&gt;"",'Tabela de Riscos'!O88="Não"),YEAR('Tabela de Riscos'!N88),"VAZIO")</f>
        <v>VAZIO</v>
      </c>
      <c r="O84" s="54" t="str">
        <f>IF(OR('Tabela de Riscos'!C88=' Painel Gerenciamento de Riscos'!$E$5,' Painel Gerenciamento de Riscos'!$E$5="Todas"),'Tabela de Riscos'!I88,"")</f>
        <v/>
      </c>
      <c r="S84" s="54">
        <f>IF(OR('Tabela de Riscos'!C88=' Painel Gerenciamento de Riscos'!$E$5,' Painel Gerenciamento de Riscos'!$E$5="Todas"),'Tabela de Riscos'!C88,"")</f>
        <v>0</v>
      </c>
      <c r="W84" s="54">
        <f>IF(OR('Tabela de Riscos'!C88=' Painel Gerenciamento de Riscos'!$E$5,' Painel Gerenciamento de Riscos'!$E$5="Todas"),'Tabela de Riscos'!J88,"")</f>
        <v>0</v>
      </c>
    </row>
    <row r="85" spans="2:23" x14ac:dyDescent="0.25">
      <c r="B85" s="53" t="str">
        <f>IF(OR('Tabela de Riscos'!C89=' Painel Gerenciamento de Riscos'!$E$5,' Painel Gerenciamento de Riscos'!$E$5="Todas"),LEFT('Tabela de Riscos'!G89,1),"")</f>
        <v/>
      </c>
      <c r="C85" s="53" t="str">
        <f>IF(OR('Tabela de Riscos'!C89=' Painel Gerenciamento de Riscos'!$E$5,' Painel Gerenciamento de Riscos'!$E$5="Todas"),LEFT('Tabela de Riscos'!H89,1),"")</f>
        <v/>
      </c>
      <c r="F85" s="54"/>
      <c r="J85" s="54" t="str">
        <f>IF(AND(OR('Tabela de Riscos'!C89=' Painel Gerenciamento de Riscos'!$E$5,' Painel Gerenciamento de Riscos'!$E$5="Todas"),'Tabela de Riscos'!B89&lt;&gt;""),'Tabela de Riscos'!B89,"VAZIO")</f>
        <v>VAZIO</v>
      </c>
      <c r="K85" s="54" t="str">
        <f>IF(AND(OR('Tabela de Riscos'!C89=' Painel Gerenciamento de Riscos'!$E$5,' Painel Gerenciamento de Riscos'!$E$5="Todas"),'Tabela de Riscos'!O89&lt;&gt;""),'Tabela de Riscos'!O89,"VAZIO")</f>
        <v>VAZIO</v>
      </c>
      <c r="L85" s="54" t="str">
        <f>IF(AND(OR('Tabela de Riscos'!C89=' Painel Gerenciamento de Riscos'!$E$5,' Painel Gerenciamento de Riscos'!$E$5="Todas"),'Tabela de Riscos'!N89&lt;&gt;"",'Tabela de Riscos'!O89="Não"),YEAR('Tabela de Riscos'!N89),"VAZIO")</f>
        <v>VAZIO</v>
      </c>
      <c r="O85" s="54" t="str">
        <f>IF(OR('Tabela de Riscos'!C89=' Painel Gerenciamento de Riscos'!$E$5,' Painel Gerenciamento de Riscos'!$E$5="Todas"),'Tabela de Riscos'!I89,"")</f>
        <v/>
      </c>
      <c r="S85" s="54">
        <f>IF(OR('Tabela de Riscos'!C89=' Painel Gerenciamento de Riscos'!$E$5,' Painel Gerenciamento de Riscos'!$E$5="Todas"),'Tabela de Riscos'!C89,"")</f>
        <v>0</v>
      </c>
      <c r="W85" s="54">
        <f>IF(OR('Tabela de Riscos'!C89=' Painel Gerenciamento de Riscos'!$E$5,' Painel Gerenciamento de Riscos'!$E$5="Todas"),'Tabela de Riscos'!J89,"")</f>
        <v>0</v>
      </c>
    </row>
    <row r="86" spans="2:23" x14ac:dyDescent="0.25">
      <c r="B86" s="53" t="str">
        <f>IF(OR('Tabela de Riscos'!C90=' Painel Gerenciamento de Riscos'!$E$5,' Painel Gerenciamento de Riscos'!$E$5="Todas"),LEFT('Tabela de Riscos'!G90,1),"")</f>
        <v/>
      </c>
      <c r="C86" s="53" t="str">
        <f>IF(OR('Tabela de Riscos'!C90=' Painel Gerenciamento de Riscos'!$E$5,' Painel Gerenciamento de Riscos'!$E$5="Todas"),LEFT('Tabela de Riscos'!H90,1),"")</f>
        <v/>
      </c>
      <c r="F86" s="54"/>
      <c r="J86" s="54" t="str">
        <f>IF(AND(OR('Tabela de Riscos'!C90=' Painel Gerenciamento de Riscos'!$E$5,' Painel Gerenciamento de Riscos'!$E$5="Todas"),'Tabela de Riscos'!B90&lt;&gt;""),'Tabela de Riscos'!B90,"VAZIO")</f>
        <v>VAZIO</v>
      </c>
      <c r="K86" s="54" t="str">
        <f>IF(AND(OR('Tabela de Riscos'!C90=' Painel Gerenciamento de Riscos'!$E$5,' Painel Gerenciamento de Riscos'!$E$5="Todas"),'Tabela de Riscos'!O90&lt;&gt;""),'Tabela de Riscos'!O90,"VAZIO")</f>
        <v>VAZIO</v>
      </c>
      <c r="L86" s="54" t="str">
        <f>IF(AND(OR('Tabela de Riscos'!C90=' Painel Gerenciamento de Riscos'!$E$5,' Painel Gerenciamento de Riscos'!$E$5="Todas"),'Tabela de Riscos'!N90&lt;&gt;"",'Tabela de Riscos'!O90="Não"),YEAR('Tabela de Riscos'!N90),"VAZIO")</f>
        <v>VAZIO</v>
      </c>
      <c r="O86" s="54" t="str">
        <f>IF(OR('Tabela de Riscos'!C90=' Painel Gerenciamento de Riscos'!$E$5,' Painel Gerenciamento de Riscos'!$E$5="Todas"),'Tabela de Riscos'!I90,"")</f>
        <v/>
      </c>
      <c r="S86" s="54">
        <f>IF(OR('Tabela de Riscos'!C90=' Painel Gerenciamento de Riscos'!$E$5,' Painel Gerenciamento de Riscos'!$E$5="Todas"),'Tabela de Riscos'!C90,"")</f>
        <v>0</v>
      </c>
      <c r="W86" s="54">
        <f>IF(OR('Tabela de Riscos'!C90=' Painel Gerenciamento de Riscos'!$E$5,' Painel Gerenciamento de Riscos'!$E$5="Todas"),'Tabela de Riscos'!J90,"")</f>
        <v>0</v>
      </c>
    </row>
    <row r="87" spans="2:23" x14ac:dyDescent="0.25">
      <c r="B87" s="53" t="str">
        <f>IF(OR('Tabela de Riscos'!C91=' Painel Gerenciamento de Riscos'!$E$5,' Painel Gerenciamento de Riscos'!$E$5="Todas"),LEFT('Tabela de Riscos'!G91,1),"")</f>
        <v/>
      </c>
      <c r="C87" s="53" t="str">
        <f>IF(OR('Tabela de Riscos'!C91=' Painel Gerenciamento de Riscos'!$E$5,' Painel Gerenciamento de Riscos'!$E$5="Todas"),LEFT('Tabela de Riscos'!H91,1),"")</f>
        <v/>
      </c>
      <c r="F87" s="54"/>
      <c r="J87" s="54" t="str">
        <f>IF(AND(OR('Tabela de Riscos'!C91=' Painel Gerenciamento de Riscos'!$E$5,' Painel Gerenciamento de Riscos'!$E$5="Todas"),'Tabela de Riscos'!B91&lt;&gt;""),'Tabela de Riscos'!B91,"VAZIO")</f>
        <v>VAZIO</v>
      </c>
      <c r="K87" s="54" t="str">
        <f>IF(AND(OR('Tabela de Riscos'!C91=' Painel Gerenciamento de Riscos'!$E$5,' Painel Gerenciamento de Riscos'!$E$5="Todas"),'Tabela de Riscos'!O91&lt;&gt;""),'Tabela de Riscos'!O91,"VAZIO")</f>
        <v>VAZIO</v>
      </c>
      <c r="L87" s="54" t="str">
        <f>IF(AND(OR('Tabela de Riscos'!C91=' Painel Gerenciamento de Riscos'!$E$5,' Painel Gerenciamento de Riscos'!$E$5="Todas"),'Tabela de Riscos'!N91&lt;&gt;"",'Tabela de Riscos'!O91="Não"),YEAR('Tabela de Riscos'!N91),"VAZIO")</f>
        <v>VAZIO</v>
      </c>
      <c r="O87" s="54" t="str">
        <f>IF(OR('Tabela de Riscos'!C91=' Painel Gerenciamento de Riscos'!$E$5,' Painel Gerenciamento de Riscos'!$E$5="Todas"),'Tabela de Riscos'!I91,"")</f>
        <v/>
      </c>
      <c r="S87" s="54">
        <f>IF(OR('Tabela de Riscos'!C91=' Painel Gerenciamento de Riscos'!$E$5,' Painel Gerenciamento de Riscos'!$E$5="Todas"),'Tabela de Riscos'!C91,"")</f>
        <v>0</v>
      </c>
      <c r="W87" s="54">
        <f>IF(OR('Tabela de Riscos'!C91=' Painel Gerenciamento de Riscos'!$E$5,' Painel Gerenciamento de Riscos'!$E$5="Todas"),'Tabela de Riscos'!J91,"")</f>
        <v>0</v>
      </c>
    </row>
    <row r="88" spans="2:23" x14ac:dyDescent="0.25">
      <c r="B88" s="53" t="str">
        <f>IF(OR('Tabela de Riscos'!C92=' Painel Gerenciamento de Riscos'!$E$5,' Painel Gerenciamento de Riscos'!$E$5="Todas"),LEFT('Tabela de Riscos'!G92,1),"")</f>
        <v/>
      </c>
      <c r="C88" s="53" t="str">
        <f>IF(OR('Tabela de Riscos'!C92=' Painel Gerenciamento de Riscos'!$E$5,' Painel Gerenciamento de Riscos'!$E$5="Todas"),LEFT('Tabela de Riscos'!H92,1),"")</f>
        <v/>
      </c>
      <c r="F88" s="54"/>
      <c r="J88" s="54" t="str">
        <f>IF(AND(OR('Tabela de Riscos'!C92=' Painel Gerenciamento de Riscos'!$E$5,' Painel Gerenciamento de Riscos'!$E$5="Todas"),'Tabela de Riscos'!B92&lt;&gt;""),'Tabela de Riscos'!B92,"VAZIO")</f>
        <v>VAZIO</v>
      </c>
      <c r="K88" s="54" t="str">
        <f>IF(AND(OR('Tabela de Riscos'!C92=' Painel Gerenciamento de Riscos'!$E$5,' Painel Gerenciamento de Riscos'!$E$5="Todas"),'Tabela de Riscos'!O92&lt;&gt;""),'Tabela de Riscos'!O92,"VAZIO")</f>
        <v>VAZIO</v>
      </c>
      <c r="L88" s="54" t="str">
        <f>IF(AND(OR('Tabela de Riscos'!C92=' Painel Gerenciamento de Riscos'!$E$5,' Painel Gerenciamento de Riscos'!$E$5="Todas"),'Tabela de Riscos'!N92&lt;&gt;"",'Tabela de Riscos'!O92="Não"),YEAR('Tabela de Riscos'!N92),"VAZIO")</f>
        <v>VAZIO</v>
      </c>
      <c r="O88" s="54" t="str">
        <f>IF(OR('Tabela de Riscos'!C92=' Painel Gerenciamento de Riscos'!$E$5,' Painel Gerenciamento de Riscos'!$E$5="Todas"),'Tabela de Riscos'!I92,"")</f>
        <v/>
      </c>
      <c r="S88" s="54">
        <f>IF(OR('Tabela de Riscos'!C92=' Painel Gerenciamento de Riscos'!$E$5,' Painel Gerenciamento de Riscos'!$E$5="Todas"),'Tabela de Riscos'!C92,"")</f>
        <v>0</v>
      </c>
      <c r="W88" s="54">
        <f>IF(OR('Tabela de Riscos'!C92=' Painel Gerenciamento de Riscos'!$E$5,' Painel Gerenciamento de Riscos'!$E$5="Todas"),'Tabela de Riscos'!J92,"")</f>
        <v>0</v>
      </c>
    </row>
    <row r="89" spans="2:23" x14ac:dyDescent="0.25">
      <c r="B89" s="53" t="str">
        <f>IF(OR('Tabela de Riscos'!C93=' Painel Gerenciamento de Riscos'!$E$5,' Painel Gerenciamento de Riscos'!$E$5="Todas"),LEFT('Tabela de Riscos'!G93,1),"")</f>
        <v/>
      </c>
      <c r="C89" s="53" t="str">
        <f>IF(OR('Tabela de Riscos'!C93=' Painel Gerenciamento de Riscos'!$E$5,' Painel Gerenciamento de Riscos'!$E$5="Todas"),LEFT('Tabela de Riscos'!H93,1),"")</f>
        <v/>
      </c>
      <c r="F89" s="54"/>
      <c r="J89" s="54" t="str">
        <f>IF(AND(OR('Tabela de Riscos'!C93=' Painel Gerenciamento de Riscos'!$E$5,' Painel Gerenciamento de Riscos'!$E$5="Todas"),'Tabela de Riscos'!B93&lt;&gt;""),'Tabela de Riscos'!B93,"VAZIO")</f>
        <v>VAZIO</v>
      </c>
      <c r="K89" s="54" t="str">
        <f>IF(AND(OR('Tabela de Riscos'!C93=' Painel Gerenciamento de Riscos'!$E$5,' Painel Gerenciamento de Riscos'!$E$5="Todas"),'Tabela de Riscos'!O93&lt;&gt;""),'Tabela de Riscos'!O93,"VAZIO")</f>
        <v>VAZIO</v>
      </c>
      <c r="L89" s="54" t="str">
        <f>IF(AND(OR('Tabela de Riscos'!C93=' Painel Gerenciamento de Riscos'!$E$5,' Painel Gerenciamento de Riscos'!$E$5="Todas"),'Tabela de Riscos'!N93&lt;&gt;"",'Tabela de Riscos'!O93="Não"),YEAR('Tabela de Riscos'!N93),"VAZIO")</f>
        <v>VAZIO</v>
      </c>
      <c r="O89" s="54" t="str">
        <f>IF(OR('Tabela de Riscos'!C93=' Painel Gerenciamento de Riscos'!$E$5,' Painel Gerenciamento de Riscos'!$E$5="Todas"),'Tabela de Riscos'!I93,"")</f>
        <v/>
      </c>
      <c r="S89" s="54">
        <f>IF(OR('Tabela de Riscos'!C93=' Painel Gerenciamento de Riscos'!$E$5,' Painel Gerenciamento de Riscos'!$E$5="Todas"),'Tabela de Riscos'!C93,"")</f>
        <v>0</v>
      </c>
      <c r="W89" s="54">
        <f>IF(OR('Tabela de Riscos'!C93=' Painel Gerenciamento de Riscos'!$E$5,' Painel Gerenciamento de Riscos'!$E$5="Todas"),'Tabela de Riscos'!J93,"")</f>
        <v>0</v>
      </c>
    </row>
    <row r="90" spans="2:23" x14ac:dyDescent="0.25">
      <c r="B90" s="53" t="str">
        <f>IF(OR('Tabela de Riscos'!C94=' Painel Gerenciamento de Riscos'!$E$5,' Painel Gerenciamento de Riscos'!$E$5="Todas"),LEFT('Tabela de Riscos'!G94,1),"")</f>
        <v/>
      </c>
      <c r="C90" s="53" t="str">
        <f>IF(OR('Tabela de Riscos'!C94=' Painel Gerenciamento de Riscos'!$E$5,' Painel Gerenciamento de Riscos'!$E$5="Todas"),LEFT('Tabela de Riscos'!H94,1),"")</f>
        <v/>
      </c>
      <c r="F90" s="54"/>
      <c r="J90" s="54" t="str">
        <f>IF(AND(OR('Tabela de Riscos'!C94=' Painel Gerenciamento de Riscos'!$E$5,' Painel Gerenciamento de Riscos'!$E$5="Todas"),'Tabela de Riscos'!B94&lt;&gt;""),'Tabela de Riscos'!B94,"VAZIO")</f>
        <v>VAZIO</v>
      </c>
      <c r="K90" s="54" t="str">
        <f>IF(AND(OR('Tabela de Riscos'!C94=' Painel Gerenciamento de Riscos'!$E$5,' Painel Gerenciamento de Riscos'!$E$5="Todas"),'Tabela de Riscos'!O94&lt;&gt;""),'Tabela de Riscos'!O94,"VAZIO")</f>
        <v>VAZIO</v>
      </c>
      <c r="L90" s="54" t="str">
        <f>IF(AND(OR('Tabela de Riscos'!C94=' Painel Gerenciamento de Riscos'!$E$5,' Painel Gerenciamento de Riscos'!$E$5="Todas"),'Tabela de Riscos'!N94&lt;&gt;"",'Tabela de Riscos'!O94="Não"),YEAR('Tabela de Riscos'!N94),"VAZIO")</f>
        <v>VAZIO</v>
      </c>
      <c r="O90" s="54" t="str">
        <f>IF(OR('Tabela de Riscos'!C94=' Painel Gerenciamento de Riscos'!$E$5,' Painel Gerenciamento de Riscos'!$E$5="Todas"),'Tabela de Riscos'!I94,"")</f>
        <v/>
      </c>
      <c r="S90" s="54">
        <f>IF(OR('Tabela de Riscos'!C94=' Painel Gerenciamento de Riscos'!$E$5,' Painel Gerenciamento de Riscos'!$E$5="Todas"),'Tabela de Riscos'!C94,"")</f>
        <v>0</v>
      </c>
      <c r="W90" s="54">
        <f>IF(OR('Tabela de Riscos'!C94=' Painel Gerenciamento de Riscos'!$E$5,' Painel Gerenciamento de Riscos'!$E$5="Todas"),'Tabela de Riscos'!J94,"")</f>
        <v>0</v>
      </c>
    </row>
    <row r="91" spans="2:23" x14ac:dyDescent="0.25">
      <c r="B91" s="53" t="str">
        <f>IF(OR('Tabela de Riscos'!C95=' Painel Gerenciamento de Riscos'!$E$5,' Painel Gerenciamento de Riscos'!$E$5="Todas"),LEFT('Tabela de Riscos'!G95,1),"")</f>
        <v/>
      </c>
      <c r="C91" s="53" t="str">
        <f>IF(OR('Tabela de Riscos'!C95=' Painel Gerenciamento de Riscos'!$E$5,' Painel Gerenciamento de Riscos'!$E$5="Todas"),LEFT('Tabela de Riscos'!H95,1),"")</f>
        <v/>
      </c>
      <c r="F91" s="54"/>
      <c r="J91" s="54" t="str">
        <f>IF(AND(OR('Tabela de Riscos'!C95=' Painel Gerenciamento de Riscos'!$E$5,' Painel Gerenciamento de Riscos'!$E$5="Todas"),'Tabela de Riscos'!B95&lt;&gt;""),'Tabela de Riscos'!B95,"VAZIO")</f>
        <v>VAZIO</v>
      </c>
      <c r="K91" s="54" t="str">
        <f>IF(AND(OR('Tabela de Riscos'!C95=' Painel Gerenciamento de Riscos'!$E$5,' Painel Gerenciamento de Riscos'!$E$5="Todas"),'Tabela de Riscos'!O95&lt;&gt;""),'Tabela de Riscos'!O95,"VAZIO")</f>
        <v>VAZIO</v>
      </c>
      <c r="L91" s="54" t="str">
        <f>IF(AND(OR('Tabela de Riscos'!C95=' Painel Gerenciamento de Riscos'!$E$5,' Painel Gerenciamento de Riscos'!$E$5="Todas"),'Tabela de Riscos'!N95&lt;&gt;"",'Tabela de Riscos'!O95="Não"),YEAR('Tabela de Riscos'!N95),"VAZIO")</f>
        <v>VAZIO</v>
      </c>
      <c r="O91" s="54" t="str">
        <f>IF(OR('Tabela de Riscos'!C95=' Painel Gerenciamento de Riscos'!$E$5,' Painel Gerenciamento de Riscos'!$E$5="Todas"),'Tabela de Riscos'!I95,"")</f>
        <v/>
      </c>
      <c r="S91" s="54">
        <f>IF(OR('Tabela de Riscos'!C95=' Painel Gerenciamento de Riscos'!$E$5,' Painel Gerenciamento de Riscos'!$E$5="Todas"),'Tabela de Riscos'!C95,"")</f>
        <v>0</v>
      </c>
      <c r="W91" s="54">
        <f>IF(OR('Tabela de Riscos'!C95=' Painel Gerenciamento de Riscos'!$E$5,' Painel Gerenciamento de Riscos'!$E$5="Todas"),'Tabela de Riscos'!J95,"")</f>
        <v>0</v>
      </c>
    </row>
    <row r="92" spans="2:23" x14ac:dyDescent="0.25">
      <c r="B92" s="53" t="str">
        <f>IF(OR('Tabela de Riscos'!C96=' Painel Gerenciamento de Riscos'!$E$5,' Painel Gerenciamento de Riscos'!$E$5="Todas"),LEFT('Tabela de Riscos'!G96,1),"")</f>
        <v/>
      </c>
      <c r="C92" s="53" t="str">
        <f>IF(OR('Tabela de Riscos'!C96=' Painel Gerenciamento de Riscos'!$E$5,' Painel Gerenciamento de Riscos'!$E$5="Todas"),LEFT('Tabela de Riscos'!H96,1),"")</f>
        <v/>
      </c>
      <c r="F92" s="54"/>
      <c r="J92" s="54" t="str">
        <f>IF(AND(OR('Tabela de Riscos'!C96=' Painel Gerenciamento de Riscos'!$E$5,' Painel Gerenciamento de Riscos'!$E$5="Todas"),'Tabela de Riscos'!B96&lt;&gt;""),'Tabela de Riscos'!B96,"VAZIO")</f>
        <v>VAZIO</v>
      </c>
      <c r="K92" s="54" t="str">
        <f>IF(AND(OR('Tabela de Riscos'!C96=' Painel Gerenciamento de Riscos'!$E$5,' Painel Gerenciamento de Riscos'!$E$5="Todas"),'Tabela de Riscos'!O96&lt;&gt;""),'Tabela de Riscos'!O96,"VAZIO")</f>
        <v>VAZIO</v>
      </c>
      <c r="L92" s="54" t="str">
        <f>IF(AND(OR('Tabela de Riscos'!C96=' Painel Gerenciamento de Riscos'!$E$5,' Painel Gerenciamento de Riscos'!$E$5="Todas"),'Tabela de Riscos'!N96&lt;&gt;"",'Tabela de Riscos'!O96="Não"),YEAR('Tabela de Riscos'!N96),"VAZIO")</f>
        <v>VAZIO</v>
      </c>
      <c r="O92" s="54" t="str">
        <f>IF(OR('Tabela de Riscos'!C96=' Painel Gerenciamento de Riscos'!$E$5,' Painel Gerenciamento de Riscos'!$E$5="Todas"),'Tabela de Riscos'!I96,"")</f>
        <v/>
      </c>
      <c r="S92" s="54">
        <f>IF(OR('Tabela de Riscos'!C96=' Painel Gerenciamento de Riscos'!$E$5,' Painel Gerenciamento de Riscos'!$E$5="Todas"),'Tabela de Riscos'!C96,"")</f>
        <v>0</v>
      </c>
      <c r="W92" s="54">
        <f>IF(OR('Tabela de Riscos'!C96=' Painel Gerenciamento de Riscos'!$E$5,' Painel Gerenciamento de Riscos'!$E$5="Todas"),'Tabela de Riscos'!J96,"")</f>
        <v>0</v>
      </c>
    </row>
    <row r="93" spans="2:23" x14ac:dyDescent="0.25">
      <c r="B93" s="53" t="str">
        <f>IF(OR('Tabela de Riscos'!C97=' Painel Gerenciamento de Riscos'!$E$5,' Painel Gerenciamento de Riscos'!$E$5="Todas"),LEFT('Tabela de Riscos'!G97,1),"")</f>
        <v/>
      </c>
      <c r="C93" s="53" t="str">
        <f>IF(OR('Tabela de Riscos'!C97=' Painel Gerenciamento de Riscos'!$E$5,' Painel Gerenciamento de Riscos'!$E$5="Todas"),LEFT('Tabela de Riscos'!H97,1),"")</f>
        <v/>
      </c>
      <c r="F93" s="54"/>
      <c r="J93" s="54" t="str">
        <f>IF(AND(OR('Tabela de Riscos'!C97=' Painel Gerenciamento de Riscos'!$E$5,' Painel Gerenciamento de Riscos'!$E$5="Todas"),'Tabela de Riscos'!B97&lt;&gt;""),'Tabela de Riscos'!B97,"VAZIO")</f>
        <v>VAZIO</v>
      </c>
      <c r="K93" s="54" t="str">
        <f>IF(AND(OR('Tabela de Riscos'!C97=' Painel Gerenciamento de Riscos'!$E$5,' Painel Gerenciamento de Riscos'!$E$5="Todas"),'Tabela de Riscos'!O97&lt;&gt;""),'Tabela de Riscos'!O97,"VAZIO")</f>
        <v>VAZIO</v>
      </c>
      <c r="L93" s="54" t="str">
        <f>IF(AND(OR('Tabela de Riscos'!C97=' Painel Gerenciamento de Riscos'!$E$5,' Painel Gerenciamento de Riscos'!$E$5="Todas"),'Tabela de Riscos'!N97&lt;&gt;"",'Tabela de Riscos'!O97="Não"),YEAR('Tabela de Riscos'!N97),"VAZIO")</f>
        <v>VAZIO</v>
      </c>
      <c r="O93" s="54" t="str">
        <f>IF(OR('Tabela de Riscos'!C97=' Painel Gerenciamento de Riscos'!$E$5,' Painel Gerenciamento de Riscos'!$E$5="Todas"),'Tabela de Riscos'!I97,"")</f>
        <v/>
      </c>
      <c r="S93" s="54">
        <f>IF(OR('Tabela de Riscos'!C97=' Painel Gerenciamento de Riscos'!$E$5,' Painel Gerenciamento de Riscos'!$E$5="Todas"),'Tabela de Riscos'!C97,"")</f>
        <v>0</v>
      </c>
      <c r="W93" s="54">
        <f>IF(OR('Tabela de Riscos'!C97=' Painel Gerenciamento de Riscos'!$E$5,' Painel Gerenciamento de Riscos'!$E$5="Todas"),'Tabela de Riscos'!J97,"")</f>
        <v>0</v>
      </c>
    </row>
    <row r="94" spans="2:23" x14ac:dyDescent="0.25">
      <c r="B94" s="53" t="str">
        <f>IF(OR('Tabela de Riscos'!C98=' Painel Gerenciamento de Riscos'!$E$5,' Painel Gerenciamento de Riscos'!$E$5="Todas"),LEFT('Tabela de Riscos'!G98,1),"")</f>
        <v/>
      </c>
      <c r="C94" s="53" t="str">
        <f>IF(OR('Tabela de Riscos'!C98=' Painel Gerenciamento de Riscos'!$E$5,' Painel Gerenciamento de Riscos'!$E$5="Todas"),LEFT('Tabela de Riscos'!H98,1),"")</f>
        <v/>
      </c>
      <c r="F94" s="54"/>
      <c r="J94" s="54" t="str">
        <f>IF(AND(OR('Tabela de Riscos'!C98=' Painel Gerenciamento de Riscos'!$E$5,' Painel Gerenciamento de Riscos'!$E$5="Todas"),'Tabela de Riscos'!B98&lt;&gt;""),'Tabela de Riscos'!B98,"VAZIO")</f>
        <v>VAZIO</v>
      </c>
      <c r="K94" s="54" t="str">
        <f>IF(AND(OR('Tabela de Riscos'!C98=' Painel Gerenciamento de Riscos'!$E$5,' Painel Gerenciamento de Riscos'!$E$5="Todas"),'Tabela de Riscos'!O98&lt;&gt;""),'Tabela de Riscos'!O98,"VAZIO")</f>
        <v>VAZIO</v>
      </c>
      <c r="L94" s="54" t="str">
        <f>IF(AND(OR('Tabela de Riscos'!C98=' Painel Gerenciamento de Riscos'!$E$5,' Painel Gerenciamento de Riscos'!$E$5="Todas"),'Tabela de Riscos'!N98&lt;&gt;"",'Tabela de Riscos'!O98="Não"),YEAR('Tabela de Riscos'!N98),"VAZIO")</f>
        <v>VAZIO</v>
      </c>
      <c r="O94" s="54" t="str">
        <f>IF(OR('Tabela de Riscos'!C98=' Painel Gerenciamento de Riscos'!$E$5,' Painel Gerenciamento de Riscos'!$E$5="Todas"),'Tabela de Riscos'!I98,"")</f>
        <v/>
      </c>
      <c r="S94" s="54">
        <f>IF(OR('Tabela de Riscos'!C98=' Painel Gerenciamento de Riscos'!$E$5,' Painel Gerenciamento de Riscos'!$E$5="Todas"),'Tabela de Riscos'!C98,"")</f>
        <v>0</v>
      </c>
      <c r="W94" s="54">
        <f>IF(OR('Tabela de Riscos'!C98=' Painel Gerenciamento de Riscos'!$E$5,' Painel Gerenciamento de Riscos'!$E$5="Todas"),'Tabela de Riscos'!J98,"")</f>
        <v>0</v>
      </c>
    </row>
    <row r="95" spans="2:23" x14ac:dyDescent="0.25">
      <c r="B95" s="53" t="str">
        <f>IF(OR('Tabela de Riscos'!C99=' Painel Gerenciamento de Riscos'!$E$5,' Painel Gerenciamento de Riscos'!$E$5="Todas"),LEFT('Tabela de Riscos'!G99,1),"")</f>
        <v/>
      </c>
      <c r="C95" s="53" t="str">
        <f>IF(OR('Tabela de Riscos'!C99=' Painel Gerenciamento de Riscos'!$E$5,' Painel Gerenciamento de Riscos'!$E$5="Todas"),LEFT('Tabela de Riscos'!H99,1),"")</f>
        <v/>
      </c>
      <c r="F95" s="54"/>
      <c r="J95" s="54" t="str">
        <f>IF(AND(OR('Tabela de Riscos'!C99=' Painel Gerenciamento de Riscos'!$E$5,' Painel Gerenciamento de Riscos'!$E$5="Todas"),'Tabela de Riscos'!B99&lt;&gt;""),'Tabela de Riscos'!B99,"VAZIO")</f>
        <v>VAZIO</v>
      </c>
      <c r="K95" s="54" t="str">
        <f>IF(AND(OR('Tabela de Riscos'!C99=' Painel Gerenciamento de Riscos'!$E$5,' Painel Gerenciamento de Riscos'!$E$5="Todas"),'Tabela de Riscos'!O99&lt;&gt;""),'Tabela de Riscos'!O99,"VAZIO")</f>
        <v>VAZIO</v>
      </c>
      <c r="L95" s="54" t="str">
        <f>IF(AND(OR('Tabela de Riscos'!C99=' Painel Gerenciamento de Riscos'!$E$5,' Painel Gerenciamento de Riscos'!$E$5="Todas"),'Tabela de Riscos'!N99&lt;&gt;"",'Tabela de Riscos'!O99="Não"),YEAR('Tabela de Riscos'!N99),"VAZIO")</f>
        <v>VAZIO</v>
      </c>
      <c r="O95" s="54" t="str">
        <f>IF(OR('Tabela de Riscos'!C99=' Painel Gerenciamento de Riscos'!$E$5,' Painel Gerenciamento de Riscos'!$E$5="Todas"),'Tabela de Riscos'!I99,"")</f>
        <v/>
      </c>
      <c r="S95" s="54">
        <f>IF(OR('Tabela de Riscos'!C99=' Painel Gerenciamento de Riscos'!$E$5,' Painel Gerenciamento de Riscos'!$E$5="Todas"),'Tabela de Riscos'!C99,"")</f>
        <v>0</v>
      </c>
      <c r="W95" s="54">
        <f>IF(OR('Tabela de Riscos'!C99=' Painel Gerenciamento de Riscos'!$E$5,' Painel Gerenciamento de Riscos'!$E$5="Todas"),'Tabela de Riscos'!J99,"")</f>
        <v>0</v>
      </c>
    </row>
    <row r="96" spans="2:23" x14ac:dyDescent="0.25">
      <c r="B96" s="53" t="str">
        <f>IF(OR('Tabela de Riscos'!C100=' Painel Gerenciamento de Riscos'!$E$5,' Painel Gerenciamento de Riscos'!$E$5="Todas"),LEFT('Tabela de Riscos'!G100,1),"")</f>
        <v/>
      </c>
      <c r="C96" s="53" t="str">
        <f>IF(OR('Tabela de Riscos'!C100=' Painel Gerenciamento de Riscos'!$E$5,' Painel Gerenciamento de Riscos'!$E$5="Todas"),LEFT('Tabela de Riscos'!H100,1),"")</f>
        <v/>
      </c>
      <c r="F96" s="54"/>
      <c r="J96" s="54" t="str">
        <f>IF(AND(OR('Tabela de Riscos'!C100=' Painel Gerenciamento de Riscos'!$E$5,' Painel Gerenciamento de Riscos'!$E$5="Todas"),'Tabela de Riscos'!B100&lt;&gt;""),'Tabela de Riscos'!B100,"VAZIO")</f>
        <v>VAZIO</v>
      </c>
      <c r="K96" s="54" t="str">
        <f>IF(AND(OR('Tabela de Riscos'!C100=' Painel Gerenciamento de Riscos'!$E$5,' Painel Gerenciamento de Riscos'!$E$5="Todas"),'Tabela de Riscos'!O100&lt;&gt;""),'Tabela de Riscos'!O100,"VAZIO")</f>
        <v>VAZIO</v>
      </c>
      <c r="L96" s="54" t="str">
        <f>IF(AND(OR('Tabela de Riscos'!C100=' Painel Gerenciamento de Riscos'!$E$5,' Painel Gerenciamento de Riscos'!$E$5="Todas"),'Tabela de Riscos'!N100&lt;&gt;"",'Tabela de Riscos'!O100="Não"),YEAR('Tabela de Riscos'!N100),"VAZIO")</f>
        <v>VAZIO</v>
      </c>
      <c r="O96" s="54" t="str">
        <f>IF(OR('Tabela de Riscos'!C100=' Painel Gerenciamento de Riscos'!$E$5,' Painel Gerenciamento de Riscos'!$E$5="Todas"),'Tabela de Riscos'!I100,"")</f>
        <v/>
      </c>
      <c r="S96" s="54">
        <f>IF(OR('Tabela de Riscos'!C100=' Painel Gerenciamento de Riscos'!$E$5,' Painel Gerenciamento de Riscos'!$E$5="Todas"),'Tabela de Riscos'!C100,"")</f>
        <v>0</v>
      </c>
      <c r="W96" s="54">
        <f>IF(OR('Tabela de Riscos'!C100=' Painel Gerenciamento de Riscos'!$E$5,' Painel Gerenciamento de Riscos'!$E$5="Todas"),'Tabela de Riscos'!J100,"")</f>
        <v>0</v>
      </c>
    </row>
    <row r="97" spans="2:23" x14ac:dyDescent="0.25">
      <c r="B97" s="53" t="str">
        <f>IF(OR('Tabela de Riscos'!C101=' Painel Gerenciamento de Riscos'!$E$5,' Painel Gerenciamento de Riscos'!$E$5="Todas"),LEFT('Tabela de Riscos'!G101,1),"")</f>
        <v/>
      </c>
      <c r="C97" s="53" t="str">
        <f>IF(OR('Tabela de Riscos'!C101=' Painel Gerenciamento de Riscos'!$E$5,' Painel Gerenciamento de Riscos'!$E$5="Todas"),LEFT('Tabela de Riscos'!H101,1),"")</f>
        <v/>
      </c>
      <c r="F97" s="54"/>
      <c r="J97" s="54" t="str">
        <f>IF(AND(OR('Tabela de Riscos'!C101=' Painel Gerenciamento de Riscos'!$E$5,' Painel Gerenciamento de Riscos'!$E$5="Todas"),'Tabela de Riscos'!B101&lt;&gt;""),'Tabela de Riscos'!B101,"VAZIO")</f>
        <v>VAZIO</v>
      </c>
      <c r="K97" s="54" t="str">
        <f>IF(AND(OR('Tabela de Riscos'!C101=' Painel Gerenciamento de Riscos'!$E$5,' Painel Gerenciamento de Riscos'!$E$5="Todas"),'Tabela de Riscos'!O101&lt;&gt;""),'Tabela de Riscos'!O101,"VAZIO")</f>
        <v>VAZIO</v>
      </c>
      <c r="L97" s="54" t="str">
        <f>IF(AND(OR('Tabela de Riscos'!C101=' Painel Gerenciamento de Riscos'!$E$5,' Painel Gerenciamento de Riscos'!$E$5="Todas"),'Tabela de Riscos'!N101&lt;&gt;"",'Tabela de Riscos'!O101="Não"),YEAR('Tabela de Riscos'!N101),"VAZIO")</f>
        <v>VAZIO</v>
      </c>
      <c r="O97" s="54" t="str">
        <f>IF(OR('Tabela de Riscos'!C101=' Painel Gerenciamento de Riscos'!$E$5,' Painel Gerenciamento de Riscos'!$E$5="Todas"),'Tabela de Riscos'!I101,"")</f>
        <v/>
      </c>
      <c r="S97" s="54">
        <f>IF(OR('Tabela de Riscos'!C101=' Painel Gerenciamento de Riscos'!$E$5,' Painel Gerenciamento de Riscos'!$E$5="Todas"),'Tabela de Riscos'!C101,"")</f>
        <v>0</v>
      </c>
      <c r="W97" s="54">
        <f>IF(OR('Tabela de Riscos'!C101=' Painel Gerenciamento de Riscos'!$E$5,' Painel Gerenciamento de Riscos'!$E$5="Todas"),'Tabela de Riscos'!J101,"")</f>
        <v>0</v>
      </c>
    </row>
    <row r="98" spans="2:23" x14ac:dyDescent="0.25">
      <c r="B98" s="53" t="str">
        <f>IF(OR('Tabela de Riscos'!C102=' Painel Gerenciamento de Riscos'!$E$5,' Painel Gerenciamento de Riscos'!$E$5="Todas"),LEFT('Tabela de Riscos'!G102,1),"")</f>
        <v/>
      </c>
      <c r="C98" s="53" t="str">
        <f>IF(OR('Tabela de Riscos'!C102=' Painel Gerenciamento de Riscos'!$E$5,' Painel Gerenciamento de Riscos'!$E$5="Todas"),LEFT('Tabela de Riscos'!H102,1),"")</f>
        <v/>
      </c>
      <c r="F98" s="54"/>
      <c r="J98" s="54" t="str">
        <f>IF(AND(OR('Tabela de Riscos'!C102=' Painel Gerenciamento de Riscos'!$E$5,' Painel Gerenciamento de Riscos'!$E$5="Todas"),'Tabela de Riscos'!B102&lt;&gt;""),'Tabela de Riscos'!B102,"VAZIO")</f>
        <v>VAZIO</v>
      </c>
      <c r="K98" s="54" t="str">
        <f>IF(AND(OR('Tabela de Riscos'!C102=' Painel Gerenciamento de Riscos'!$E$5,' Painel Gerenciamento de Riscos'!$E$5="Todas"),'Tabela de Riscos'!O102&lt;&gt;""),'Tabela de Riscos'!O102,"VAZIO")</f>
        <v>VAZIO</v>
      </c>
      <c r="L98" s="54" t="str">
        <f>IF(AND(OR('Tabela de Riscos'!C102=' Painel Gerenciamento de Riscos'!$E$5,' Painel Gerenciamento de Riscos'!$E$5="Todas"),'Tabela de Riscos'!N102&lt;&gt;"",'Tabela de Riscos'!O102="Não"),YEAR('Tabela de Riscos'!N102),"VAZIO")</f>
        <v>VAZIO</v>
      </c>
      <c r="O98" s="54" t="str">
        <f>IF(OR('Tabela de Riscos'!C102=' Painel Gerenciamento de Riscos'!$E$5,' Painel Gerenciamento de Riscos'!$E$5="Todas"),'Tabela de Riscos'!I102,"")</f>
        <v/>
      </c>
      <c r="S98" s="54">
        <f>IF(OR('Tabela de Riscos'!C102=' Painel Gerenciamento de Riscos'!$E$5,' Painel Gerenciamento de Riscos'!$E$5="Todas"),'Tabela de Riscos'!C102,"")</f>
        <v>0</v>
      </c>
      <c r="W98" s="54">
        <f>IF(OR('Tabela de Riscos'!C102=' Painel Gerenciamento de Riscos'!$E$5,' Painel Gerenciamento de Riscos'!$E$5="Todas"),'Tabela de Riscos'!J102,"")</f>
        <v>0</v>
      </c>
    </row>
    <row r="99" spans="2:23" x14ac:dyDescent="0.25">
      <c r="B99" s="53" t="str">
        <f>IF(OR('Tabela de Riscos'!C103=' Painel Gerenciamento de Riscos'!$E$5,' Painel Gerenciamento de Riscos'!$E$5="Todas"),LEFT('Tabela de Riscos'!G103,1),"")</f>
        <v/>
      </c>
      <c r="C99" s="53" t="str">
        <f>IF(OR('Tabela de Riscos'!C103=' Painel Gerenciamento de Riscos'!$E$5,' Painel Gerenciamento de Riscos'!$E$5="Todas"),LEFT('Tabela de Riscos'!H103,1),"")</f>
        <v/>
      </c>
      <c r="F99" s="54"/>
      <c r="J99" s="54" t="str">
        <f>IF(AND(OR('Tabela de Riscos'!C103=' Painel Gerenciamento de Riscos'!$E$5,' Painel Gerenciamento de Riscos'!$E$5="Todas"),'Tabela de Riscos'!B103&lt;&gt;""),'Tabela de Riscos'!B103,"VAZIO")</f>
        <v>VAZIO</v>
      </c>
      <c r="K99" s="54" t="str">
        <f>IF(AND(OR('Tabela de Riscos'!C103=' Painel Gerenciamento de Riscos'!$E$5,' Painel Gerenciamento de Riscos'!$E$5="Todas"),'Tabela de Riscos'!O103&lt;&gt;""),'Tabela de Riscos'!O103,"VAZIO")</f>
        <v>VAZIO</v>
      </c>
      <c r="L99" s="54" t="str">
        <f>IF(AND(OR('Tabela de Riscos'!C103=' Painel Gerenciamento de Riscos'!$E$5,' Painel Gerenciamento de Riscos'!$E$5="Todas"),'Tabela de Riscos'!N103&lt;&gt;"",'Tabela de Riscos'!O103="Não"),YEAR('Tabela de Riscos'!N103),"VAZIO")</f>
        <v>VAZIO</v>
      </c>
      <c r="O99" s="54" t="str">
        <f>IF(OR('Tabela de Riscos'!C103=' Painel Gerenciamento de Riscos'!$E$5,' Painel Gerenciamento de Riscos'!$E$5="Todas"),'Tabela de Riscos'!I103,"")</f>
        <v/>
      </c>
      <c r="S99" s="54">
        <f>IF(OR('Tabela de Riscos'!C103=' Painel Gerenciamento de Riscos'!$E$5,' Painel Gerenciamento de Riscos'!$E$5="Todas"),'Tabela de Riscos'!C103,"")</f>
        <v>0</v>
      </c>
      <c r="W99" s="54">
        <f>IF(OR('Tabela de Riscos'!C103=' Painel Gerenciamento de Riscos'!$E$5,' Painel Gerenciamento de Riscos'!$E$5="Todas"),'Tabela de Riscos'!J103,"")</f>
        <v>0</v>
      </c>
    </row>
    <row r="100" spans="2:23" x14ac:dyDescent="0.25">
      <c r="B100" s="53" t="str">
        <f>IF(OR('Tabela de Riscos'!C104=' Painel Gerenciamento de Riscos'!$E$5,' Painel Gerenciamento de Riscos'!$E$5="Todas"),LEFT('Tabela de Riscos'!G104,1),"")</f>
        <v/>
      </c>
      <c r="C100" s="53" t="str">
        <f>IF(OR('Tabela de Riscos'!C104=' Painel Gerenciamento de Riscos'!$E$5,' Painel Gerenciamento de Riscos'!$E$5="Todas"),LEFT('Tabela de Riscos'!H104,1),"")</f>
        <v/>
      </c>
      <c r="F100" s="54"/>
      <c r="J100" s="54" t="str">
        <f>IF(AND(OR('Tabela de Riscos'!C104=' Painel Gerenciamento de Riscos'!$E$5,' Painel Gerenciamento de Riscos'!$E$5="Todas"),'Tabela de Riscos'!B104&lt;&gt;""),'Tabela de Riscos'!B104,"VAZIO")</f>
        <v>VAZIO</v>
      </c>
      <c r="K100" s="54" t="str">
        <f>IF(AND(OR('Tabela de Riscos'!C104=' Painel Gerenciamento de Riscos'!$E$5,' Painel Gerenciamento de Riscos'!$E$5="Todas"),'Tabela de Riscos'!O104&lt;&gt;""),'Tabela de Riscos'!O104,"VAZIO")</f>
        <v>VAZIO</v>
      </c>
      <c r="L100" s="54" t="str">
        <f>IF(AND(OR('Tabela de Riscos'!C104=' Painel Gerenciamento de Riscos'!$E$5,' Painel Gerenciamento de Riscos'!$E$5="Todas"),'Tabela de Riscos'!N104&lt;&gt;"",'Tabela de Riscos'!O104="Não"),YEAR('Tabela de Riscos'!N104),"VAZIO")</f>
        <v>VAZIO</v>
      </c>
      <c r="O100" s="54" t="str">
        <f>IF(OR('Tabela de Riscos'!C104=' Painel Gerenciamento de Riscos'!$E$5,' Painel Gerenciamento de Riscos'!$E$5="Todas"),'Tabela de Riscos'!I104,"")</f>
        <v/>
      </c>
      <c r="S100" s="54">
        <f>IF(OR('Tabela de Riscos'!C104=' Painel Gerenciamento de Riscos'!$E$5,' Painel Gerenciamento de Riscos'!$E$5="Todas"),'Tabela de Riscos'!C104,"")</f>
        <v>0</v>
      </c>
      <c r="W100" s="54">
        <f>IF(OR('Tabela de Riscos'!C104=' Painel Gerenciamento de Riscos'!$E$5,' Painel Gerenciamento de Riscos'!$E$5="Todas"),'Tabela de Riscos'!J104,"")</f>
        <v>0</v>
      </c>
    </row>
    <row r="101" spans="2:23" x14ac:dyDescent="0.25">
      <c r="B101" s="53" t="str">
        <f>IF(OR('Tabela de Riscos'!C105=' Painel Gerenciamento de Riscos'!$E$5,' Painel Gerenciamento de Riscos'!$E$5="Todas"),LEFT('Tabela de Riscos'!G105,1),"")</f>
        <v/>
      </c>
      <c r="C101" s="53" t="str">
        <f>IF(OR('Tabela de Riscos'!C105=' Painel Gerenciamento de Riscos'!$E$5,' Painel Gerenciamento de Riscos'!$E$5="Todas"),LEFT('Tabela de Riscos'!H105,1),"")</f>
        <v/>
      </c>
      <c r="F101" s="54"/>
      <c r="J101" s="54" t="str">
        <f>IF(AND(OR('Tabela de Riscos'!C105=' Painel Gerenciamento de Riscos'!$E$5,' Painel Gerenciamento de Riscos'!$E$5="Todas"),'Tabela de Riscos'!B105&lt;&gt;""),'Tabela de Riscos'!B105,"VAZIO")</f>
        <v>VAZIO</v>
      </c>
      <c r="K101" s="54" t="str">
        <f>IF(AND(OR('Tabela de Riscos'!C105=' Painel Gerenciamento de Riscos'!$E$5,' Painel Gerenciamento de Riscos'!$E$5="Todas"),'Tabela de Riscos'!O105&lt;&gt;""),'Tabela de Riscos'!O105,"VAZIO")</f>
        <v>VAZIO</v>
      </c>
      <c r="L101" s="54" t="str">
        <f>IF(AND(OR('Tabela de Riscos'!C105=' Painel Gerenciamento de Riscos'!$E$5,' Painel Gerenciamento de Riscos'!$E$5="Todas"),'Tabela de Riscos'!N105&lt;&gt;"",'Tabela de Riscos'!O105="Não"),YEAR('Tabela de Riscos'!N105),"VAZIO")</f>
        <v>VAZIO</v>
      </c>
      <c r="O101" s="54" t="str">
        <f>IF(OR('Tabela de Riscos'!C105=' Painel Gerenciamento de Riscos'!$E$5,' Painel Gerenciamento de Riscos'!$E$5="Todas"),'Tabela de Riscos'!I105,"")</f>
        <v/>
      </c>
      <c r="S101" s="54">
        <f>IF(OR('Tabela de Riscos'!C105=' Painel Gerenciamento de Riscos'!$E$5,' Painel Gerenciamento de Riscos'!$E$5="Todas"),'Tabela de Riscos'!C105,"")</f>
        <v>0</v>
      </c>
      <c r="W101" s="54">
        <f>IF(OR('Tabela de Riscos'!C105=' Painel Gerenciamento de Riscos'!$E$5,' Painel Gerenciamento de Riscos'!$E$5="Todas"),'Tabela de Riscos'!J105,"")</f>
        <v>0</v>
      </c>
    </row>
    <row r="102" spans="2:23" x14ac:dyDescent="0.25">
      <c r="B102" s="53" t="str">
        <f>IF(OR('Tabela de Riscos'!C106=' Painel Gerenciamento de Riscos'!$E$5,' Painel Gerenciamento de Riscos'!$E$5="Todas"),LEFT('Tabela de Riscos'!G106,1),"")</f>
        <v/>
      </c>
      <c r="C102" s="53" t="str">
        <f>IF(OR('Tabela de Riscos'!C106=' Painel Gerenciamento de Riscos'!$E$5,' Painel Gerenciamento de Riscos'!$E$5="Todas"),LEFT('Tabela de Riscos'!H106,1),"")</f>
        <v/>
      </c>
      <c r="F102" s="54"/>
      <c r="J102" s="54" t="str">
        <f>IF(AND(OR('Tabela de Riscos'!C106=' Painel Gerenciamento de Riscos'!$E$5,' Painel Gerenciamento de Riscos'!$E$5="Todas"),'Tabela de Riscos'!B106&lt;&gt;""),'Tabela de Riscos'!B106,"VAZIO")</f>
        <v>VAZIO</v>
      </c>
      <c r="K102" s="54" t="str">
        <f>IF(AND(OR('Tabela de Riscos'!C106=' Painel Gerenciamento de Riscos'!$E$5,' Painel Gerenciamento de Riscos'!$E$5="Todas"),'Tabela de Riscos'!O106&lt;&gt;""),'Tabela de Riscos'!O106,"VAZIO")</f>
        <v>VAZIO</v>
      </c>
      <c r="L102" s="54" t="str">
        <f>IF(AND(OR('Tabela de Riscos'!C106=' Painel Gerenciamento de Riscos'!$E$5,' Painel Gerenciamento de Riscos'!$E$5="Todas"),'Tabela de Riscos'!N106&lt;&gt;"",'Tabela de Riscos'!O106="Não"),YEAR('Tabela de Riscos'!N106),"VAZIO")</f>
        <v>VAZIO</v>
      </c>
      <c r="O102" s="54" t="str">
        <f>IF(OR('Tabela de Riscos'!C106=' Painel Gerenciamento de Riscos'!$E$5,' Painel Gerenciamento de Riscos'!$E$5="Todas"),'Tabela de Riscos'!I106,"")</f>
        <v/>
      </c>
      <c r="S102" s="54">
        <f>IF(OR('Tabela de Riscos'!C106=' Painel Gerenciamento de Riscos'!$E$5,' Painel Gerenciamento de Riscos'!$E$5="Todas"),'Tabela de Riscos'!C106,"")</f>
        <v>0</v>
      </c>
      <c r="W102" s="54">
        <f>IF(OR('Tabela de Riscos'!C106=' Painel Gerenciamento de Riscos'!$E$5,' Painel Gerenciamento de Riscos'!$E$5="Todas"),'Tabela de Riscos'!J106,"")</f>
        <v>0</v>
      </c>
    </row>
    <row r="103" spans="2:23" x14ac:dyDescent="0.25">
      <c r="B103" s="53" t="str">
        <f>IF(OR('Tabela de Riscos'!C107=' Painel Gerenciamento de Riscos'!$E$5,' Painel Gerenciamento de Riscos'!$E$5="Todas"),LEFT('Tabela de Riscos'!G107,1),"")</f>
        <v/>
      </c>
      <c r="C103" s="53" t="str">
        <f>IF(OR('Tabela de Riscos'!C107=' Painel Gerenciamento de Riscos'!$E$5,' Painel Gerenciamento de Riscos'!$E$5="Todas"),LEFT('Tabela de Riscos'!H107,1),"")</f>
        <v/>
      </c>
      <c r="F103" s="54"/>
      <c r="J103" s="54" t="str">
        <f>IF(AND(OR('Tabela de Riscos'!C107=' Painel Gerenciamento de Riscos'!$E$5,' Painel Gerenciamento de Riscos'!$E$5="Todas"),'Tabela de Riscos'!B107&lt;&gt;""),'Tabela de Riscos'!B107,"VAZIO")</f>
        <v>VAZIO</v>
      </c>
      <c r="K103" s="54" t="str">
        <f>IF(AND(OR('Tabela de Riscos'!C107=' Painel Gerenciamento de Riscos'!$E$5,' Painel Gerenciamento de Riscos'!$E$5="Todas"),'Tabela de Riscos'!O107&lt;&gt;""),'Tabela de Riscos'!O107,"VAZIO")</f>
        <v>VAZIO</v>
      </c>
      <c r="L103" s="54" t="str">
        <f>IF(AND(OR('Tabela de Riscos'!C107=' Painel Gerenciamento de Riscos'!$E$5,' Painel Gerenciamento de Riscos'!$E$5="Todas"),'Tabela de Riscos'!N107&lt;&gt;"",'Tabela de Riscos'!O107="Não"),YEAR('Tabela de Riscos'!N107),"VAZIO")</f>
        <v>VAZIO</v>
      </c>
      <c r="O103" s="54" t="str">
        <f>IF(OR('Tabela de Riscos'!C107=' Painel Gerenciamento de Riscos'!$E$5,' Painel Gerenciamento de Riscos'!$E$5="Todas"),'Tabela de Riscos'!I107,"")</f>
        <v/>
      </c>
      <c r="S103" s="54">
        <f>IF(OR('Tabela de Riscos'!C107=' Painel Gerenciamento de Riscos'!$E$5,' Painel Gerenciamento de Riscos'!$E$5="Todas"),'Tabela de Riscos'!C107,"")</f>
        <v>0</v>
      </c>
      <c r="W103" s="54">
        <f>IF(OR('Tabela de Riscos'!C107=' Painel Gerenciamento de Riscos'!$E$5,' Painel Gerenciamento de Riscos'!$E$5="Todas"),'Tabela de Riscos'!J107,"")</f>
        <v>0</v>
      </c>
    </row>
    <row r="104" spans="2:23" x14ac:dyDescent="0.25">
      <c r="B104" s="53" t="str">
        <f>IF(OR('Tabela de Riscos'!C108=' Painel Gerenciamento de Riscos'!$E$5,' Painel Gerenciamento de Riscos'!$E$5="Todas"),LEFT('Tabela de Riscos'!G108,1),"")</f>
        <v/>
      </c>
      <c r="C104" s="53" t="str">
        <f>IF(OR('Tabela de Riscos'!C108=' Painel Gerenciamento de Riscos'!$E$5,' Painel Gerenciamento de Riscos'!$E$5="Todas"),LEFT('Tabela de Riscos'!H108,1),"")</f>
        <v/>
      </c>
      <c r="F104" s="54"/>
      <c r="J104" s="54" t="str">
        <f>IF(AND(OR('Tabela de Riscos'!C108=' Painel Gerenciamento de Riscos'!$E$5,' Painel Gerenciamento de Riscos'!$E$5="Todas"),'Tabela de Riscos'!B108&lt;&gt;""),'Tabela de Riscos'!B108,"VAZIO")</f>
        <v>VAZIO</v>
      </c>
      <c r="K104" s="54" t="str">
        <f>IF(AND(OR('Tabela de Riscos'!C108=' Painel Gerenciamento de Riscos'!$E$5,' Painel Gerenciamento de Riscos'!$E$5="Todas"),'Tabela de Riscos'!O108&lt;&gt;""),'Tabela de Riscos'!O108,"VAZIO")</f>
        <v>VAZIO</v>
      </c>
      <c r="L104" s="54" t="str">
        <f>IF(AND(OR('Tabela de Riscos'!C108=' Painel Gerenciamento de Riscos'!$E$5,' Painel Gerenciamento de Riscos'!$E$5="Todas"),'Tabela de Riscos'!N108&lt;&gt;"",'Tabela de Riscos'!O108="Não"),YEAR('Tabela de Riscos'!N108),"VAZIO")</f>
        <v>VAZIO</v>
      </c>
      <c r="O104" s="54" t="str">
        <f>IF(OR('Tabela de Riscos'!C108=' Painel Gerenciamento de Riscos'!$E$5,' Painel Gerenciamento de Riscos'!$E$5="Todas"),'Tabela de Riscos'!I108,"")</f>
        <v/>
      </c>
      <c r="S104" s="54">
        <f>IF(OR('Tabela de Riscos'!C108=' Painel Gerenciamento de Riscos'!$E$5,' Painel Gerenciamento de Riscos'!$E$5="Todas"),'Tabela de Riscos'!C108,"")</f>
        <v>0</v>
      </c>
      <c r="W104" s="54">
        <f>IF(OR('Tabela de Riscos'!C108=' Painel Gerenciamento de Riscos'!$E$5,' Painel Gerenciamento de Riscos'!$E$5="Todas"),'Tabela de Riscos'!J108,"")</f>
        <v>0</v>
      </c>
    </row>
    <row r="105" spans="2:23" x14ac:dyDescent="0.25">
      <c r="B105" s="53" t="str">
        <f>IF(OR('Tabela de Riscos'!C109=' Painel Gerenciamento de Riscos'!$E$5,' Painel Gerenciamento de Riscos'!$E$5="Todas"),LEFT('Tabela de Riscos'!G109,1),"")</f>
        <v/>
      </c>
      <c r="C105" s="53" t="str">
        <f>IF(OR('Tabela de Riscos'!C109=' Painel Gerenciamento de Riscos'!$E$5,' Painel Gerenciamento de Riscos'!$E$5="Todas"),LEFT('Tabela de Riscos'!H109,1),"")</f>
        <v/>
      </c>
      <c r="F105" s="54"/>
      <c r="J105" s="54" t="str">
        <f>IF(AND(OR('Tabela de Riscos'!C109=' Painel Gerenciamento de Riscos'!$E$5,' Painel Gerenciamento de Riscos'!$E$5="Todas"),'Tabela de Riscos'!B109&lt;&gt;""),'Tabela de Riscos'!B109,"VAZIO")</f>
        <v>VAZIO</v>
      </c>
      <c r="K105" s="54" t="str">
        <f>IF(AND(OR('Tabela de Riscos'!C109=' Painel Gerenciamento de Riscos'!$E$5,' Painel Gerenciamento de Riscos'!$E$5="Todas"),'Tabela de Riscos'!O109&lt;&gt;""),'Tabela de Riscos'!O109,"VAZIO")</f>
        <v>VAZIO</v>
      </c>
      <c r="L105" s="54" t="str">
        <f>IF(AND(OR('Tabela de Riscos'!C109=' Painel Gerenciamento de Riscos'!$E$5,' Painel Gerenciamento de Riscos'!$E$5="Todas"),'Tabela de Riscos'!N109&lt;&gt;"",'Tabela de Riscos'!O109="Não"),YEAR('Tabela de Riscos'!N109),"VAZIO")</f>
        <v>VAZIO</v>
      </c>
      <c r="O105" s="54" t="str">
        <f>IF(OR('Tabela de Riscos'!C109=' Painel Gerenciamento de Riscos'!$E$5,' Painel Gerenciamento de Riscos'!$E$5="Todas"),'Tabela de Riscos'!I109,"")</f>
        <v/>
      </c>
      <c r="S105" s="54">
        <f>IF(OR('Tabela de Riscos'!C109=' Painel Gerenciamento de Riscos'!$E$5,' Painel Gerenciamento de Riscos'!$E$5="Todas"),'Tabela de Riscos'!C109,"")</f>
        <v>0</v>
      </c>
      <c r="W105" s="54">
        <f>IF(OR('Tabela de Riscos'!C109=' Painel Gerenciamento de Riscos'!$E$5,' Painel Gerenciamento de Riscos'!$E$5="Todas"),'Tabela de Riscos'!J109,"")</f>
        <v>0</v>
      </c>
    </row>
    <row r="106" spans="2:23" x14ac:dyDescent="0.25">
      <c r="B106" s="53" t="str">
        <f>IF(OR('Tabela de Riscos'!C110=' Painel Gerenciamento de Riscos'!$E$5,' Painel Gerenciamento de Riscos'!$E$5="Todas"),LEFT('Tabela de Riscos'!G110,1),"")</f>
        <v/>
      </c>
      <c r="C106" s="53" t="str">
        <f>IF(OR('Tabela de Riscos'!C110=' Painel Gerenciamento de Riscos'!$E$5,' Painel Gerenciamento de Riscos'!$E$5="Todas"),LEFT('Tabela de Riscos'!H110,1),"")</f>
        <v/>
      </c>
      <c r="F106" s="54"/>
      <c r="J106" s="54" t="str">
        <f>IF(AND(OR('Tabela de Riscos'!C110=' Painel Gerenciamento de Riscos'!$E$5,' Painel Gerenciamento de Riscos'!$E$5="Todas"),'Tabela de Riscos'!B110&lt;&gt;""),'Tabela de Riscos'!B110,"VAZIO")</f>
        <v>VAZIO</v>
      </c>
      <c r="K106" s="54" t="str">
        <f>IF(AND(OR('Tabela de Riscos'!C110=' Painel Gerenciamento de Riscos'!$E$5,' Painel Gerenciamento de Riscos'!$E$5="Todas"),'Tabela de Riscos'!O110&lt;&gt;""),'Tabela de Riscos'!O110,"VAZIO")</f>
        <v>VAZIO</v>
      </c>
      <c r="L106" s="54" t="str">
        <f>IF(AND(OR('Tabela de Riscos'!C110=' Painel Gerenciamento de Riscos'!$E$5,' Painel Gerenciamento de Riscos'!$E$5="Todas"),'Tabela de Riscos'!N110&lt;&gt;"",'Tabela de Riscos'!O110="Não"),YEAR('Tabela de Riscos'!N110),"VAZIO")</f>
        <v>VAZIO</v>
      </c>
      <c r="O106" s="54" t="str">
        <f>IF(OR('Tabela de Riscos'!C110=' Painel Gerenciamento de Riscos'!$E$5,' Painel Gerenciamento de Riscos'!$E$5="Todas"),'Tabela de Riscos'!I110,"")</f>
        <v/>
      </c>
      <c r="S106" s="54">
        <f>IF(OR('Tabela de Riscos'!C110=' Painel Gerenciamento de Riscos'!$E$5,' Painel Gerenciamento de Riscos'!$E$5="Todas"),'Tabela de Riscos'!C110,"")</f>
        <v>0</v>
      </c>
      <c r="W106" s="54">
        <f>IF(OR('Tabela de Riscos'!C110=' Painel Gerenciamento de Riscos'!$E$5,' Painel Gerenciamento de Riscos'!$E$5="Todas"),'Tabela de Riscos'!J110,"")</f>
        <v>0</v>
      </c>
    </row>
    <row r="107" spans="2:23" x14ac:dyDescent="0.25">
      <c r="B107" s="53" t="str">
        <f>IF(OR('Tabela de Riscos'!C111=' Painel Gerenciamento de Riscos'!$E$5,' Painel Gerenciamento de Riscos'!$E$5="Todas"),LEFT('Tabela de Riscos'!G111,1),"")</f>
        <v/>
      </c>
      <c r="C107" s="53" t="str">
        <f>IF(OR('Tabela de Riscos'!C111=' Painel Gerenciamento de Riscos'!$E$5,' Painel Gerenciamento de Riscos'!$E$5="Todas"),LEFT('Tabela de Riscos'!H111,1),"")</f>
        <v/>
      </c>
      <c r="F107" s="54"/>
      <c r="J107" s="54" t="str">
        <f>IF(AND(OR('Tabela de Riscos'!C111=' Painel Gerenciamento de Riscos'!$E$5,' Painel Gerenciamento de Riscos'!$E$5="Todas"),'Tabela de Riscos'!B111&lt;&gt;""),'Tabela de Riscos'!B111,"VAZIO")</f>
        <v>VAZIO</v>
      </c>
      <c r="K107" s="54" t="str">
        <f>IF(AND(OR('Tabela de Riscos'!C111=' Painel Gerenciamento de Riscos'!$E$5,' Painel Gerenciamento de Riscos'!$E$5="Todas"),'Tabela de Riscos'!O111&lt;&gt;""),'Tabela de Riscos'!O111,"VAZIO")</f>
        <v>VAZIO</v>
      </c>
      <c r="L107" s="54" t="str">
        <f>IF(AND(OR('Tabela de Riscos'!C111=' Painel Gerenciamento de Riscos'!$E$5,' Painel Gerenciamento de Riscos'!$E$5="Todas"),'Tabela de Riscos'!N111&lt;&gt;"",'Tabela de Riscos'!O111="Não"),YEAR('Tabela de Riscos'!N111),"VAZIO")</f>
        <v>VAZIO</v>
      </c>
      <c r="O107" s="54" t="str">
        <f>IF(OR('Tabela de Riscos'!C111=' Painel Gerenciamento de Riscos'!$E$5,' Painel Gerenciamento de Riscos'!$E$5="Todas"),'Tabela de Riscos'!I111,"")</f>
        <v/>
      </c>
      <c r="S107" s="54">
        <f>IF(OR('Tabela de Riscos'!C111=' Painel Gerenciamento de Riscos'!$E$5,' Painel Gerenciamento de Riscos'!$E$5="Todas"),'Tabela de Riscos'!C111,"")</f>
        <v>0</v>
      </c>
      <c r="W107" s="54">
        <f>IF(OR('Tabela de Riscos'!C111=' Painel Gerenciamento de Riscos'!$E$5,' Painel Gerenciamento de Riscos'!$E$5="Todas"),'Tabela de Riscos'!J111,"")</f>
        <v>0</v>
      </c>
    </row>
    <row r="108" spans="2:23" x14ac:dyDescent="0.25">
      <c r="B108" s="53" t="str">
        <f>IF(OR('Tabela de Riscos'!C112=' Painel Gerenciamento de Riscos'!$E$5,' Painel Gerenciamento de Riscos'!$E$5="Todas"),LEFT('Tabela de Riscos'!G112,1),"")</f>
        <v/>
      </c>
      <c r="C108" s="53" t="str">
        <f>IF(OR('Tabela de Riscos'!C112=' Painel Gerenciamento de Riscos'!$E$5,' Painel Gerenciamento de Riscos'!$E$5="Todas"),LEFT('Tabela de Riscos'!H112,1),"")</f>
        <v/>
      </c>
      <c r="F108" s="54"/>
      <c r="J108" s="54" t="str">
        <f>IF(AND(OR('Tabela de Riscos'!C112=' Painel Gerenciamento de Riscos'!$E$5,' Painel Gerenciamento de Riscos'!$E$5="Todas"),'Tabela de Riscos'!B112&lt;&gt;""),'Tabela de Riscos'!B112,"VAZIO")</f>
        <v>VAZIO</v>
      </c>
      <c r="K108" s="54" t="str">
        <f>IF(AND(OR('Tabela de Riscos'!C112=' Painel Gerenciamento de Riscos'!$E$5,' Painel Gerenciamento de Riscos'!$E$5="Todas"),'Tabela de Riscos'!O112&lt;&gt;""),'Tabela de Riscos'!O112,"VAZIO")</f>
        <v>VAZIO</v>
      </c>
      <c r="L108" s="54" t="str">
        <f>IF(AND(OR('Tabela de Riscos'!C112=' Painel Gerenciamento de Riscos'!$E$5,' Painel Gerenciamento de Riscos'!$E$5="Todas"),'Tabela de Riscos'!N112&lt;&gt;"",'Tabela de Riscos'!O112="Não"),YEAR('Tabela de Riscos'!N112),"VAZIO")</f>
        <v>VAZIO</v>
      </c>
      <c r="O108" s="54" t="str">
        <f>IF(OR('Tabela de Riscos'!C112=' Painel Gerenciamento de Riscos'!$E$5,' Painel Gerenciamento de Riscos'!$E$5="Todas"),'Tabela de Riscos'!I112,"")</f>
        <v/>
      </c>
      <c r="S108" s="54">
        <f>IF(OR('Tabela de Riscos'!C112=' Painel Gerenciamento de Riscos'!$E$5,' Painel Gerenciamento de Riscos'!$E$5="Todas"),'Tabela de Riscos'!C112,"")</f>
        <v>0</v>
      </c>
      <c r="W108" s="54">
        <f>IF(OR('Tabela de Riscos'!C112=' Painel Gerenciamento de Riscos'!$E$5,' Painel Gerenciamento de Riscos'!$E$5="Todas"),'Tabela de Riscos'!J112,"")</f>
        <v>0</v>
      </c>
    </row>
    <row r="109" spans="2:23" x14ac:dyDescent="0.25">
      <c r="B109" s="53" t="str">
        <f>IF(OR('Tabela de Riscos'!C113=' Painel Gerenciamento de Riscos'!$E$5,' Painel Gerenciamento de Riscos'!$E$5="Todas"),LEFT('Tabela de Riscos'!G113,1),"")</f>
        <v/>
      </c>
      <c r="C109" s="53" t="str">
        <f>IF(OR('Tabela de Riscos'!C113=' Painel Gerenciamento de Riscos'!$E$5,' Painel Gerenciamento de Riscos'!$E$5="Todas"),LEFT('Tabela de Riscos'!H113,1),"")</f>
        <v/>
      </c>
      <c r="F109" s="54"/>
      <c r="J109" s="54" t="str">
        <f>IF(AND(OR('Tabela de Riscos'!C113=' Painel Gerenciamento de Riscos'!$E$5,' Painel Gerenciamento de Riscos'!$E$5="Todas"),'Tabela de Riscos'!B113&lt;&gt;""),'Tabela de Riscos'!B113,"VAZIO")</f>
        <v>VAZIO</v>
      </c>
      <c r="K109" s="54" t="str">
        <f>IF(AND(OR('Tabela de Riscos'!C113=' Painel Gerenciamento de Riscos'!$E$5,' Painel Gerenciamento de Riscos'!$E$5="Todas"),'Tabela de Riscos'!O113&lt;&gt;""),'Tabela de Riscos'!O113,"VAZIO")</f>
        <v>VAZIO</v>
      </c>
      <c r="L109" s="54" t="str">
        <f>IF(AND(OR('Tabela de Riscos'!C113=' Painel Gerenciamento de Riscos'!$E$5,' Painel Gerenciamento de Riscos'!$E$5="Todas"),'Tabela de Riscos'!N113&lt;&gt;"",'Tabela de Riscos'!O113="Não"),YEAR('Tabela de Riscos'!N113),"VAZIO")</f>
        <v>VAZIO</v>
      </c>
      <c r="O109" s="54" t="str">
        <f>IF(OR('Tabela de Riscos'!C113=' Painel Gerenciamento de Riscos'!$E$5,' Painel Gerenciamento de Riscos'!$E$5="Todas"),'Tabela de Riscos'!I113,"")</f>
        <v/>
      </c>
      <c r="S109" s="54">
        <f>IF(OR('Tabela de Riscos'!C113=' Painel Gerenciamento de Riscos'!$E$5,' Painel Gerenciamento de Riscos'!$E$5="Todas"),'Tabela de Riscos'!C113,"")</f>
        <v>0</v>
      </c>
      <c r="W109" s="54">
        <f>IF(OR('Tabela de Riscos'!C113=' Painel Gerenciamento de Riscos'!$E$5,' Painel Gerenciamento de Riscos'!$E$5="Todas"),'Tabela de Riscos'!J113,"")</f>
        <v>0</v>
      </c>
    </row>
    <row r="110" spans="2:23" x14ac:dyDescent="0.25">
      <c r="B110" s="53" t="str">
        <f>IF(OR('Tabela de Riscos'!C114=' Painel Gerenciamento de Riscos'!$E$5,' Painel Gerenciamento de Riscos'!$E$5="Todas"),LEFT('Tabela de Riscos'!G114,1),"")</f>
        <v/>
      </c>
      <c r="C110" s="53" t="str">
        <f>IF(OR('Tabela de Riscos'!C114=' Painel Gerenciamento de Riscos'!$E$5,' Painel Gerenciamento de Riscos'!$E$5="Todas"),LEFT('Tabela de Riscos'!H114,1),"")</f>
        <v/>
      </c>
      <c r="F110" s="54"/>
      <c r="J110" s="54" t="str">
        <f>IF(AND(OR('Tabela de Riscos'!C114=' Painel Gerenciamento de Riscos'!$E$5,' Painel Gerenciamento de Riscos'!$E$5="Todas"),'Tabela de Riscos'!B114&lt;&gt;""),'Tabela de Riscos'!B114,"VAZIO")</f>
        <v>VAZIO</v>
      </c>
      <c r="K110" s="54" t="str">
        <f>IF(AND(OR('Tabela de Riscos'!C114=' Painel Gerenciamento de Riscos'!$E$5,' Painel Gerenciamento de Riscos'!$E$5="Todas"),'Tabela de Riscos'!O114&lt;&gt;""),'Tabela de Riscos'!O114,"VAZIO")</f>
        <v>VAZIO</v>
      </c>
      <c r="L110" s="54" t="str">
        <f>IF(AND(OR('Tabela de Riscos'!C114=' Painel Gerenciamento de Riscos'!$E$5,' Painel Gerenciamento de Riscos'!$E$5="Todas"),'Tabela de Riscos'!N114&lt;&gt;"",'Tabela de Riscos'!O114="Não"),YEAR('Tabela de Riscos'!N114),"VAZIO")</f>
        <v>VAZIO</v>
      </c>
      <c r="O110" s="54" t="str">
        <f>IF(OR('Tabela de Riscos'!C114=' Painel Gerenciamento de Riscos'!$E$5,' Painel Gerenciamento de Riscos'!$E$5="Todas"),'Tabela de Riscos'!I114,"")</f>
        <v/>
      </c>
      <c r="S110" s="54">
        <f>IF(OR('Tabela de Riscos'!C114=' Painel Gerenciamento de Riscos'!$E$5,' Painel Gerenciamento de Riscos'!$E$5="Todas"),'Tabela de Riscos'!C114,"")</f>
        <v>0</v>
      </c>
      <c r="W110" s="54">
        <f>IF(OR('Tabela de Riscos'!C114=' Painel Gerenciamento de Riscos'!$E$5,' Painel Gerenciamento de Riscos'!$E$5="Todas"),'Tabela de Riscos'!J114,"")</f>
        <v>0</v>
      </c>
    </row>
    <row r="111" spans="2:23" x14ac:dyDescent="0.25">
      <c r="B111" s="53" t="str">
        <f>IF(OR('Tabela de Riscos'!C115=' Painel Gerenciamento de Riscos'!$E$5,' Painel Gerenciamento de Riscos'!$E$5="Todas"),LEFT('Tabela de Riscos'!G115,1),"")</f>
        <v/>
      </c>
      <c r="C111" s="53" t="str">
        <f>IF(OR('Tabela de Riscos'!C115=' Painel Gerenciamento de Riscos'!$E$5,' Painel Gerenciamento de Riscos'!$E$5="Todas"),LEFT('Tabela de Riscos'!H115,1),"")</f>
        <v/>
      </c>
      <c r="F111" s="54"/>
      <c r="J111" s="54" t="str">
        <f>IF(AND(OR('Tabela de Riscos'!C115=' Painel Gerenciamento de Riscos'!$E$5,' Painel Gerenciamento de Riscos'!$E$5="Todas"),'Tabela de Riscos'!B115&lt;&gt;""),'Tabela de Riscos'!B115,"VAZIO")</f>
        <v>VAZIO</v>
      </c>
      <c r="K111" s="54" t="str">
        <f>IF(AND(OR('Tabela de Riscos'!C115=' Painel Gerenciamento de Riscos'!$E$5,' Painel Gerenciamento de Riscos'!$E$5="Todas"),'Tabela de Riscos'!O115&lt;&gt;""),'Tabela de Riscos'!O115,"VAZIO")</f>
        <v>VAZIO</v>
      </c>
      <c r="L111" s="54" t="str">
        <f>IF(AND(OR('Tabela de Riscos'!C115=' Painel Gerenciamento de Riscos'!$E$5,' Painel Gerenciamento de Riscos'!$E$5="Todas"),'Tabela de Riscos'!N115&lt;&gt;"",'Tabela de Riscos'!O115="Não"),YEAR('Tabela de Riscos'!N115),"VAZIO")</f>
        <v>VAZIO</v>
      </c>
      <c r="O111" s="54" t="str">
        <f>IF(OR('Tabela de Riscos'!C115=' Painel Gerenciamento de Riscos'!$E$5,' Painel Gerenciamento de Riscos'!$E$5="Todas"),'Tabela de Riscos'!I115,"")</f>
        <v/>
      </c>
      <c r="S111" s="54">
        <f>IF(OR('Tabela de Riscos'!C115=' Painel Gerenciamento de Riscos'!$E$5,' Painel Gerenciamento de Riscos'!$E$5="Todas"),'Tabela de Riscos'!C115,"")</f>
        <v>0</v>
      </c>
      <c r="W111" s="54">
        <f>IF(OR('Tabela de Riscos'!C115=' Painel Gerenciamento de Riscos'!$E$5,' Painel Gerenciamento de Riscos'!$E$5="Todas"),'Tabela de Riscos'!J115,"")</f>
        <v>0</v>
      </c>
    </row>
    <row r="112" spans="2:23" x14ac:dyDescent="0.25">
      <c r="B112" s="53" t="str">
        <f>IF(OR('Tabela de Riscos'!C116=' Painel Gerenciamento de Riscos'!$E$5,' Painel Gerenciamento de Riscos'!$E$5="Todas"),LEFT('Tabela de Riscos'!G116,1),"")</f>
        <v/>
      </c>
      <c r="C112" s="53" t="str">
        <f>IF(OR('Tabela de Riscos'!C116=' Painel Gerenciamento de Riscos'!$E$5,' Painel Gerenciamento de Riscos'!$E$5="Todas"),LEFT('Tabela de Riscos'!H116,1),"")</f>
        <v/>
      </c>
      <c r="F112" s="54"/>
      <c r="J112" s="54" t="str">
        <f>IF(AND(OR('Tabela de Riscos'!C116=' Painel Gerenciamento de Riscos'!$E$5,' Painel Gerenciamento de Riscos'!$E$5="Todas"),'Tabela de Riscos'!B116&lt;&gt;""),'Tabela de Riscos'!B116,"VAZIO")</f>
        <v>VAZIO</v>
      </c>
      <c r="K112" s="54" t="str">
        <f>IF(AND(OR('Tabela de Riscos'!C116=' Painel Gerenciamento de Riscos'!$E$5,' Painel Gerenciamento de Riscos'!$E$5="Todas"),'Tabela de Riscos'!O116&lt;&gt;""),'Tabela de Riscos'!O116,"VAZIO")</f>
        <v>VAZIO</v>
      </c>
      <c r="L112" s="54" t="str">
        <f>IF(AND(OR('Tabela de Riscos'!C116=' Painel Gerenciamento de Riscos'!$E$5,' Painel Gerenciamento de Riscos'!$E$5="Todas"),'Tabela de Riscos'!N116&lt;&gt;"",'Tabela de Riscos'!O116="Não"),YEAR('Tabela de Riscos'!N116),"VAZIO")</f>
        <v>VAZIO</v>
      </c>
      <c r="O112" s="54" t="str">
        <f>IF(OR('Tabela de Riscos'!C116=' Painel Gerenciamento de Riscos'!$E$5,' Painel Gerenciamento de Riscos'!$E$5="Todas"),'Tabela de Riscos'!I116,"")</f>
        <v/>
      </c>
      <c r="S112" s="54">
        <f>IF(OR('Tabela de Riscos'!C116=' Painel Gerenciamento de Riscos'!$E$5,' Painel Gerenciamento de Riscos'!$E$5="Todas"),'Tabela de Riscos'!C116,"")</f>
        <v>0</v>
      </c>
      <c r="W112" s="54">
        <f>IF(OR('Tabela de Riscos'!C116=' Painel Gerenciamento de Riscos'!$E$5,' Painel Gerenciamento de Riscos'!$E$5="Todas"),'Tabela de Riscos'!J116,"")</f>
        <v>0</v>
      </c>
    </row>
    <row r="113" spans="2:23" x14ac:dyDescent="0.25">
      <c r="B113" s="53" t="str">
        <f>IF(OR('Tabela de Riscos'!C117=' Painel Gerenciamento de Riscos'!$E$5,' Painel Gerenciamento de Riscos'!$E$5="Todas"),LEFT('Tabela de Riscos'!G117,1),"")</f>
        <v/>
      </c>
      <c r="C113" s="53" t="str">
        <f>IF(OR('Tabela de Riscos'!C117=' Painel Gerenciamento de Riscos'!$E$5,' Painel Gerenciamento de Riscos'!$E$5="Todas"),LEFT('Tabela de Riscos'!H117,1),"")</f>
        <v/>
      </c>
      <c r="F113" s="54"/>
      <c r="J113" s="54" t="str">
        <f>IF(AND(OR('Tabela de Riscos'!C117=' Painel Gerenciamento de Riscos'!$E$5,' Painel Gerenciamento de Riscos'!$E$5="Todas"),'Tabela de Riscos'!B117&lt;&gt;""),'Tabela de Riscos'!B117,"VAZIO")</f>
        <v>VAZIO</v>
      </c>
      <c r="K113" s="54" t="str">
        <f>IF(AND(OR('Tabela de Riscos'!C117=' Painel Gerenciamento de Riscos'!$E$5,' Painel Gerenciamento de Riscos'!$E$5="Todas"),'Tabela de Riscos'!O117&lt;&gt;""),'Tabela de Riscos'!O117,"VAZIO")</f>
        <v>VAZIO</v>
      </c>
      <c r="L113" s="54" t="str">
        <f>IF(AND(OR('Tabela de Riscos'!C117=' Painel Gerenciamento de Riscos'!$E$5,' Painel Gerenciamento de Riscos'!$E$5="Todas"),'Tabela de Riscos'!N117&lt;&gt;"",'Tabela de Riscos'!O117="Não"),YEAR('Tabela de Riscos'!N117),"VAZIO")</f>
        <v>VAZIO</v>
      </c>
      <c r="O113" s="54" t="str">
        <f>IF(OR('Tabela de Riscos'!C117=' Painel Gerenciamento de Riscos'!$E$5,' Painel Gerenciamento de Riscos'!$E$5="Todas"),'Tabela de Riscos'!I117,"")</f>
        <v/>
      </c>
      <c r="S113" s="54">
        <f>IF(OR('Tabela de Riscos'!C117=' Painel Gerenciamento de Riscos'!$E$5,' Painel Gerenciamento de Riscos'!$E$5="Todas"),'Tabela de Riscos'!C117,"")</f>
        <v>0</v>
      </c>
      <c r="W113" s="54">
        <f>IF(OR('Tabela de Riscos'!C117=' Painel Gerenciamento de Riscos'!$E$5,' Painel Gerenciamento de Riscos'!$E$5="Todas"),'Tabela de Riscos'!J117,"")</f>
        <v>0</v>
      </c>
    </row>
    <row r="114" spans="2:23" x14ac:dyDescent="0.25">
      <c r="B114" s="53" t="str">
        <f>IF(OR('Tabela de Riscos'!C118=' Painel Gerenciamento de Riscos'!$E$5,' Painel Gerenciamento de Riscos'!$E$5="Todas"),LEFT('Tabela de Riscos'!G118,1),"")</f>
        <v/>
      </c>
      <c r="C114" s="53" t="str">
        <f>IF(OR('Tabela de Riscos'!C118=' Painel Gerenciamento de Riscos'!$E$5,' Painel Gerenciamento de Riscos'!$E$5="Todas"),LEFT('Tabela de Riscos'!H118,1),"")</f>
        <v/>
      </c>
      <c r="F114" s="54"/>
      <c r="J114" s="54" t="str">
        <f>IF(AND(OR('Tabela de Riscos'!C118=' Painel Gerenciamento de Riscos'!$E$5,' Painel Gerenciamento de Riscos'!$E$5="Todas"),'Tabela de Riscos'!B118&lt;&gt;""),'Tabela de Riscos'!B118,"VAZIO")</f>
        <v>VAZIO</v>
      </c>
      <c r="K114" s="54" t="str">
        <f>IF(AND(OR('Tabela de Riscos'!C118=' Painel Gerenciamento de Riscos'!$E$5,' Painel Gerenciamento de Riscos'!$E$5="Todas"),'Tabela de Riscos'!O118&lt;&gt;""),'Tabela de Riscos'!O118,"VAZIO")</f>
        <v>VAZIO</v>
      </c>
      <c r="L114" s="54" t="str">
        <f>IF(AND(OR('Tabela de Riscos'!C118=' Painel Gerenciamento de Riscos'!$E$5,' Painel Gerenciamento de Riscos'!$E$5="Todas"),'Tabela de Riscos'!N118&lt;&gt;"",'Tabela de Riscos'!O118="Não"),YEAR('Tabela de Riscos'!N118),"VAZIO")</f>
        <v>VAZIO</v>
      </c>
      <c r="O114" s="54" t="str">
        <f>IF(OR('Tabela de Riscos'!C118=' Painel Gerenciamento de Riscos'!$E$5,' Painel Gerenciamento de Riscos'!$E$5="Todas"),'Tabela de Riscos'!I118,"")</f>
        <v/>
      </c>
      <c r="S114" s="54">
        <f>IF(OR('Tabela de Riscos'!C118=' Painel Gerenciamento de Riscos'!$E$5,' Painel Gerenciamento de Riscos'!$E$5="Todas"),'Tabela de Riscos'!C118,"")</f>
        <v>0</v>
      </c>
      <c r="W114" s="54">
        <f>IF(OR('Tabela de Riscos'!C118=' Painel Gerenciamento de Riscos'!$E$5,' Painel Gerenciamento de Riscos'!$E$5="Todas"),'Tabela de Riscos'!J118,"")</f>
        <v>0</v>
      </c>
    </row>
    <row r="115" spans="2:23" x14ac:dyDescent="0.25">
      <c r="B115" s="53" t="str">
        <f>IF(OR('Tabela de Riscos'!C119=' Painel Gerenciamento de Riscos'!$E$5,' Painel Gerenciamento de Riscos'!$E$5="Todas"),LEFT('Tabela de Riscos'!G119,1),"")</f>
        <v/>
      </c>
      <c r="C115" s="53" t="str">
        <f>IF(OR('Tabela de Riscos'!C119=' Painel Gerenciamento de Riscos'!$E$5,' Painel Gerenciamento de Riscos'!$E$5="Todas"),LEFT('Tabela de Riscos'!H119,1),"")</f>
        <v/>
      </c>
      <c r="F115" s="54"/>
      <c r="J115" s="54" t="str">
        <f>IF(AND(OR('Tabela de Riscos'!C119=' Painel Gerenciamento de Riscos'!$E$5,' Painel Gerenciamento de Riscos'!$E$5="Todas"),'Tabela de Riscos'!B119&lt;&gt;""),'Tabela de Riscos'!B119,"VAZIO")</f>
        <v>VAZIO</v>
      </c>
      <c r="K115" s="54" t="str">
        <f>IF(AND(OR('Tabela de Riscos'!C119=' Painel Gerenciamento de Riscos'!$E$5,' Painel Gerenciamento de Riscos'!$E$5="Todas"),'Tabela de Riscos'!O119&lt;&gt;""),'Tabela de Riscos'!O119,"VAZIO")</f>
        <v>VAZIO</v>
      </c>
      <c r="L115" s="54" t="str">
        <f>IF(AND(OR('Tabela de Riscos'!C119=' Painel Gerenciamento de Riscos'!$E$5,' Painel Gerenciamento de Riscos'!$E$5="Todas"),'Tabela de Riscos'!N119&lt;&gt;"",'Tabela de Riscos'!O119="Não"),YEAR('Tabela de Riscos'!N119),"VAZIO")</f>
        <v>VAZIO</v>
      </c>
      <c r="O115" s="54" t="str">
        <f>IF(OR('Tabela de Riscos'!C119=' Painel Gerenciamento de Riscos'!$E$5,' Painel Gerenciamento de Riscos'!$E$5="Todas"),'Tabela de Riscos'!I119,"")</f>
        <v/>
      </c>
      <c r="S115" s="54">
        <f>IF(OR('Tabela de Riscos'!C119=' Painel Gerenciamento de Riscos'!$E$5,' Painel Gerenciamento de Riscos'!$E$5="Todas"),'Tabela de Riscos'!C119,"")</f>
        <v>0</v>
      </c>
      <c r="W115" s="54">
        <f>IF(OR('Tabela de Riscos'!C119=' Painel Gerenciamento de Riscos'!$E$5,' Painel Gerenciamento de Riscos'!$E$5="Todas"),'Tabela de Riscos'!J119,"")</f>
        <v>0</v>
      </c>
    </row>
    <row r="116" spans="2:23" x14ac:dyDescent="0.25">
      <c r="B116" s="53" t="str">
        <f>IF(OR('Tabela de Riscos'!C120=' Painel Gerenciamento de Riscos'!$E$5,' Painel Gerenciamento de Riscos'!$E$5="Todas"),LEFT('Tabela de Riscos'!G120,1),"")</f>
        <v/>
      </c>
      <c r="C116" s="53" t="str">
        <f>IF(OR('Tabela de Riscos'!C120=' Painel Gerenciamento de Riscos'!$E$5,' Painel Gerenciamento de Riscos'!$E$5="Todas"),LEFT('Tabela de Riscos'!H120,1),"")</f>
        <v/>
      </c>
      <c r="F116" s="54"/>
      <c r="J116" s="54" t="str">
        <f>IF(AND(OR('Tabela de Riscos'!C120=' Painel Gerenciamento de Riscos'!$E$5,' Painel Gerenciamento de Riscos'!$E$5="Todas"),'Tabela de Riscos'!B120&lt;&gt;""),'Tabela de Riscos'!B120,"VAZIO")</f>
        <v>VAZIO</v>
      </c>
      <c r="K116" s="54" t="str">
        <f>IF(AND(OR('Tabela de Riscos'!C120=' Painel Gerenciamento de Riscos'!$E$5,' Painel Gerenciamento de Riscos'!$E$5="Todas"),'Tabela de Riscos'!O120&lt;&gt;""),'Tabela de Riscos'!O120,"VAZIO")</f>
        <v>VAZIO</v>
      </c>
      <c r="L116" s="54" t="str">
        <f>IF(AND(OR('Tabela de Riscos'!C120=' Painel Gerenciamento de Riscos'!$E$5,' Painel Gerenciamento de Riscos'!$E$5="Todas"),'Tabela de Riscos'!N120&lt;&gt;"",'Tabela de Riscos'!O120="Não"),YEAR('Tabela de Riscos'!N120),"VAZIO")</f>
        <v>VAZIO</v>
      </c>
      <c r="O116" s="54" t="str">
        <f>IF(OR('Tabela de Riscos'!C120=' Painel Gerenciamento de Riscos'!$E$5,' Painel Gerenciamento de Riscos'!$E$5="Todas"),'Tabela de Riscos'!I120,"")</f>
        <v/>
      </c>
      <c r="S116" s="54">
        <f>IF(OR('Tabela de Riscos'!C120=' Painel Gerenciamento de Riscos'!$E$5,' Painel Gerenciamento de Riscos'!$E$5="Todas"),'Tabela de Riscos'!C120,"")</f>
        <v>0</v>
      </c>
      <c r="W116" s="54">
        <f>IF(OR('Tabela de Riscos'!C120=' Painel Gerenciamento de Riscos'!$E$5,' Painel Gerenciamento de Riscos'!$E$5="Todas"),'Tabela de Riscos'!J120,"")</f>
        <v>0</v>
      </c>
    </row>
    <row r="117" spans="2:23" x14ac:dyDescent="0.25">
      <c r="B117" s="53" t="str">
        <f>IF(OR('Tabela de Riscos'!C121=' Painel Gerenciamento de Riscos'!$E$5,' Painel Gerenciamento de Riscos'!$E$5="Todas"),LEFT('Tabela de Riscos'!G121,1),"")</f>
        <v/>
      </c>
      <c r="C117" s="53" t="str">
        <f>IF(OR('Tabela de Riscos'!C121=' Painel Gerenciamento de Riscos'!$E$5,' Painel Gerenciamento de Riscos'!$E$5="Todas"),LEFT('Tabela de Riscos'!H121,1),"")</f>
        <v/>
      </c>
      <c r="F117" s="54"/>
      <c r="J117" s="54" t="str">
        <f>IF(AND(OR('Tabela de Riscos'!C121=' Painel Gerenciamento de Riscos'!$E$5,' Painel Gerenciamento de Riscos'!$E$5="Todas"),'Tabela de Riscos'!B121&lt;&gt;""),'Tabela de Riscos'!B121,"VAZIO")</f>
        <v>VAZIO</v>
      </c>
      <c r="K117" s="54" t="str">
        <f>IF(AND(OR('Tabela de Riscos'!C121=' Painel Gerenciamento de Riscos'!$E$5,' Painel Gerenciamento de Riscos'!$E$5="Todas"),'Tabela de Riscos'!O121&lt;&gt;""),'Tabela de Riscos'!O121,"VAZIO")</f>
        <v>VAZIO</v>
      </c>
      <c r="L117" s="54" t="str">
        <f>IF(AND(OR('Tabela de Riscos'!C121=' Painel Gerenciamento de Riscos'!$E$5,' Painel Gerenciamento de Riscos'!$E$5="Todas"),'Tabela de Riscos'!N121&lt;&gt;"",'Tabela de Riscos'!O121="Não"),YEAR('Tabela de Riscos'!N121),"VAZIO")</f>
        <v>VAZIO</v>
      </c>
      <c r="O117" s="54" t="str">
        <f>IF(OR('Tabela de Riscos'!C121=' Painel Gerenciamento de Riscos'!$E$5,' Painel Gerenciamento de Riscos'!$E$5="Todas"),'Tabela de Riscos'!I121,"")</f>
        <v/>
      </c>
      <c r="S117" s="54">
        <f>IF(OR('Tabela de Riscos'!C121=' Painel Gerenciamento de Riscos'!$E$5,' Painel Gerenciamento de Riscos'!$E$5="Todas"),'Tabela de Riscos'!C121,"")</f>
        <v>0</v>
      </c>
      <c r="W117" s="54">
        <f>IF(OR('Tabela de Riscos'!C121=' Painel Gerenciamento de Riscos'!$E$5,' Painel Gerenciamento de Riscos'!$E$5="Todas"),'Tabela de Riscos'!J121,"")</f>
        <v>0</v>
      </c>
    </row>
    <row r="118" spans="2:23" x14ac:dyDescent="0.25">
      <c r="B118" s="53" t="str">
        <f>IF(OR('Tabela de Riscos'!C122=' Painel Gerenciamento de Riscos'!$E$5,' Painel Gerenciamento de Riscos'!$E$5="Todas"),LEFT('Tabela de Riscos'!G122,1),"")</f>
        <v/>
      </c>
      <c r="C118" s="53" t="str">
        <f>IF(OR('Tabela de Riscos'!C122=' Painel Gerenciamento de Riscos'!$E$5,' Painel Gerenciamento de Riscos'!$E$5="Todas"),LEFT('Tabela de Riscos'!H122,1),"")</f>
        <v/>
      </c>
      <c r="F118" s="54"/>
      <c r="J118" s="54" t="str">
        <f>IF(AND(OR('Tabela de Riscos'!C122=' Painel Gerenciamento de Riscos'!$E$5,' Painel Gerenciamento de Riscos'!$E$5="Todas"),'Tabela de Riscos'!B122&lt;&gt;""),'Tabela de Riscos'!B122,"VAZIO")</f>
        <v>VAZIO</v>
      </c>
      <c r="K118" s="54" t="str">
        <f>IF(AND(OR('Tabela de Riscos'!C122=' Painel Gerenciamento de Riscos'!$E$5,' Painel Gerenciamento de Riscos'!$E$5="Todas"),'Tabela de Riscos'!O122&lt;&gt;""),'Tabela de Riscos'!O122,"VAZIO")</f>
        <v>VAZIO</v>
      </c>
      <c r="L118" s="54" t="str">
        <f>IF(AND(OR('Tabela de Riscos'!C122=' Painel Gerenciamento de Riscos'!$E$5,' Painel Gerenciamento de Riscos'!$E$5="Todas"),'Tabela de Riscos'!N122&lt;&gt;"",'Tabela de Riscos'!O122="Não"),YEAR('Tabela de Riscos'!N122),"VAZIO")</f>
        <v>VAZIO</v>
      </c>
      <c r="O118" s="54" t="str">
        <f>IF(OR('Tabela de Riscos'!C122=' Painel Gerenciamento de Riscos'!$E$5,' Painel Gerenciamento de Riscos'!$E$5="Todas"),'Tabela de Riscos'!I122,"")</f>
        <v/>
      </c>
      <c r="S118" s="54">
        <f>IF(OR('Tabela de Riscos'!C122=' Painel Gerenciamento de Riscos'!$E$5,' Painel Gerenciamento de Riscos'!$E$5="Todas"),'Tabela de Riscos'!C122,"")</f>
        <v>0</v>
      </c>
      <c r="W118" s="54">
        <f>IF(OR('Tabela de Riscos'!C122=' Painel Gerenciamento de Riscos'!$E$5,' Painel Gerenciamento de Riscos'!$E$5="Todas"),'Tabela de Riscos'!J122,"")</f>
        <v>0</v>
      </c>
    </row>
    <row r="119" spans="2:23" x14ac:dyDescent="0.25">
      <c r="B119" s="53" t="str">
        <f>IF(OR('Tabela de Riscos'!C123=' Painel Gerenciamento de Riscos'!$E$5,' Painel Gerenciamento de Riscos'!$E$5="Todas"),LEFT('Tabela de Riscos'!G123,1),"")</f>
        <v/>
      </c>
      <c r="C119" s="53" t="str">
        <f>IF(OR('Tabela de Riscos'!C123=' Painel Gerenciamento de Riscos'!$E$5,' Painel Gerenciamento de Riscos'!$E$5="Todas"),LEFT('Tabela de Riscos'!H123,1),"")</f>
        <v/>
      </c>
      <c r="F119" s="54"/>
      <c r="J119" s="54" t="str">
        <f>IF(AND(OR('Tabela de Riscos'!C123=' Painel Gerenciamento de Riscos'!$E$5,' Painel Gerenciamento de Riscos'!$E$5="Todas"),'Tabela de Riscos'!B123&lt;&gt;""),'Tabela de Riscos'!B123,"VAZIO")</f>
        <v>VAZIO</v>
      </c>
      <c r="K119" s="54" t="str">
        <f>IF(AND(OR('Tabela de Riscos'!C123=' Painel Gerenciamento de Riscos'!$E$5,' Painel Gerenciamento de Riscos'!$E$5="Todas"),'Tabela de Riscos'!O123&lt;&gt;""),'Tabela de Riscos'!O123,"VAZIO")</f>
        <v>VAZIO</v>
      </c>
      <c r="L119" s="54" t="str">
        <f>IF(AND(OR('Tabela de Riscos'!C123=' Painel Gerenciamento de Riscos'!$E$5,' Painel Gerenciamento de Riscos'!$E$5="Todas"),'Tabela de Riscos'!N123&lt;&gt;"",'Tabela de Riscos'!O123="Não"),YEAR('Tabela de Riscos'!N123),"VAZIO")</f>
        <v>VAZIO</v>
      </c>
      <c r="O119" s="54" t="str">
        <f>IF(OR('Tabela de Riscos'!C123=' Painel Gerenciamento de Riscos'!$E$5,' Painel Gerenciamento de Riscos'!$E$5="Todas"),'Tabela de Riscos'!I123,"")</f>
        <v/>
      </c>
      <c r="S119" s="54">
        <f>IF(OR('Tabela de Riscos'!C123=' Painel Gerenciamento de Riscos'!$E$5,' Painel Gerenciamento de Riscos'!$E$5="Todas"),'Tabela de Riscos'!C123,"")</f>
        <v>0</v>
      </c>
      <c r="W119" s="54">
        <f>IF(OR('Tabela de Riscos'!C123=' Painel Gerenciamento de Riscos'!$E$5,' Painel Gerenciamento de Riscos'!$E$5="Todas"),'Tabela de Riscos'!J123,"")</f>
        <v>0</v>
      </c>
    </row>
    <row r="120" spans="2:23" x14ac:dyDescent="0.25">
      <c r="B120" s="53" t="str">
        <f>IF(OR('Tabela de Riscos'!C124=' Painel Gerenciamento de Riscos'!$E$5,' Painel Gerenciamento de Riscos'!$E$5="Todas"),LEFT('Tabela de Riscos'!G124,1),"")</f>
        <v/>
      </c>
      <c r="C120" s="53" t="str">
        <f>IF(OR('Tabela de Riscos'!C124=' Painel Gerenciamento de Riscos'!$E$5,' Painel Gerenciamento de Riscos'!$E$5="Todas"),LEFT('Tabela de Riscos'!H124,1),"")</f>
        <v/>
      </c>
      <c r="F120" s="54"/>
      <c r="J120" s="54" t="str">
        <f>IF(AND(OR('Tabela de Riscos'!C124=' Painel Gerenciamento de Riscos'!$E$5,' Painel Gerenciamento de Riscos'!$E$5="Todas"),'Tabela de Riscos'!B124&lt;&gt;""),'Tabela de Riscos'!B124,"VAZIO")</f>
        <v>VAZIO</v>
      </c>
      <c r="K120" s="54" t="str">
        <f>IF(AND(OR('Tabela de Riscos'!C124=' Painel Gerenciamento de Riscos'!$E$5,' Painel Gerenciamento de Riscos'!$E$5="Todas"),'Tabela de Riscos'!O124&lt;&gt;""),'Tabela de Riscos'!O124,"VAZIO")</f>
        <v>VAZIO</v>
      </c>
      <c r="L120" s="54" t="str">
        <f>IF(AND(OR('Tabela de Riscos'!C124=' Painel Gerenciamento de Riscos'!$E$5,' Painel Gerenciamento de Riscos'!$E$5="Todas"),'Tabela de Riscos'!N124&lt;&gt;"",'Tabela de Riscos'!O124="Não"),YEAR('Tabela de Riscos'!N124),"VAZIO")</f>
        <v>VAZIO</v>
      </c>
      <c r="O120" s="54" t="str">
        <f>IF(OR('Tabela de Riscos'!C124=' Painel Gerenciamento de Riscos'!$E$5,' Painel Gerenciamento de Riscos'!$E$5="Todas"),'Tabela de Riscos'!I124,"")</f>
        <v/>
      </c>
      <c r="S120" s="54">
        <f>IF(OR('Tabela de Riscos'!C124=' Painel Gerenciamento de Riscos'!$E$5,' Painel Gerenciamento de Riscos'!$E$5="Todas"),'Tabela de Riscos'!C124,"")</f>
        <v>0</v>
      </c>
      <c r="W120" s="54">
        <f>IF(OR('Tabela de Riscos'!C124=' Painel Gerenciamento de Riscos'!$E$5,' Painel Gerenciamento de Riscos'!$E$5="Todas"),'Tabela de Riscos'!J124,"")</f>
        <v>0</v>
      </c>
    </row>
    <row r="121" spans="2:23" x14ac:dyDescent="0.25">
      <c r="B121" s="53" t="str">
        <f>IF(OR('Tabela de Riscos'!C125=' Painel Gerenciamento de Riscos'!$E$5,' Painel Gerenciamento de Riscos'!$E$5="Todas"),LEFT('Tabela de Riscos'!G125,1),"")</f>
        <v/>
      </c>
      <c r="C121" s="53" t="str">
        <f>IF(OR('Tabela de Riscos'!C125=' Painel Gerenciamento de Riscos'!$E$5,' Painel Gerenciamento de Riscos'!$E$5="Todas"),LEFT('Tabela de Riscos'!H125,1),"")</f>
        <v/>
      </c>
      <c r="F121" s="54"/>
      <c r="J121" s="54" t="str">
        <f>IF(AND(OR('Tabela de Riscos'!C125=' Painel Gerenciamento de Riscos'!$E$5,' Painel Gerenciamento de Riscos'!$E$5="Todas"),'Tabela de Riscos'!B125&lt;&gt;""),'Tabela de Riscos'!B125,"VAZIO")</f>
        <v>VAZIO</v>
      </c>
      <c r="K121" s="54" t="str">
        <f>IF(AND(OR('Tabela de Riscos'!C125=' Painel Gerenciamento de Riscos'!$E$5,' Painel Gerenciamento de Riscos'!$E$5="Todas"),'Tabela de Riscos'!O125&lt;&gt;""),'Tabela de Riscos'!O125,"VAZIO")</f>
        <v>VAZIO</v>
      </c>
      <c r="L121" s="54" t="str">
        <f>IF(AND(OR('Tabela de Riscos'!C125=' Painel Gerenciamento de Riscos'!$E$5,' Painel Gerenciamento de Riscos'!$E$5="Todas"),'Tabela de Riscos'!N125&lt;&gt;"",'Tabela de Riscos'!O125="Não"),YEAR('Tabela de Riscos'!N125),"VAZIO")</f>
        <v>VAZIO</v>
      </c>
      <c r="O121" s="54" t="str">
        <f>IF(OR('Tabela de Riscos'!C125=' Painel Gerenciamento de Riscos'!$E$5,' Painel Gerenciamento de Riscos'!$E$5="Todas"),'Tabela de Riscos'!I125,"")</f>
        <v/>
      </c>
      <c r="S121" s="54">
        <f>IF(OR('Tabela de Riscos'!C125=' Painel Gerenciamento de Riscos'!$E$5,' Painel Gerenciamento de Riscos'!$E$5="Todas"),'Tabela de Riscos'!C125,"")</f>
        <v>0</v>
      </c>
      <c r="W121" s="54">
        <f>IF(OR('Tabela de Riscos'!C125=' Painel Gerenciamento de Riscos'!$E$5,' Painel Gerenciamento de Riscos'!$E$5="Todas"),'Tabela de Riscos'!J125,"")</f>
        <v>0</v>
      </c>
    </row>
    <row r="122" spans="2:23" x14ac:dyDescent="0.25">
      <c r="B122" s="53" t="str">
        <f>IF(OR('Tabela de Riscos'!C126=' Painel Gerenciamento de Riscos'!$E$5,' Painel Gerenciamento de Riscos'!$E$5="Todas"),LEFT('Tabela de Riscos'!G126,1),"")</f>
        <v/>
      </c>
      <c r="C122" s="53" t="str">
        <f>IF(OR('Tabela de Riscos'!C126=' Painel Gerenciamento de Riscos'!$E$5,' Painel Gerenciamento de Riscos'!$E$5="Todas"),LEFT('Tabela de Riscos'!H126,1),"")</f>
        <v/>
      </c>
      <c r="F122" s="54"/>
      <c r="J122" s="54" t="str">
        <f>IF(AND(OR('Tabela de Riscos'!C126=' Painel Gerenciamento de Riscos'!$E$5,' Painel Gerenciamento de Riscos'!$E$5="Todas"),'Tabela de Riscos'!B126&lt;&gt;""),'Tabela de Riscos'!B126,"VAZIO")</f>
        <v>VAZIO</v>
      </c>
      <c r="K122" s="54" t="str">
        <f>IF(AND(OR('Tabela de Riscos'!C126=' Painel Gerenciamento de Riscos'!$E$5,' Painel Gerenciamento de Riscos'!$E$5="Todas"),'Tabela de Riscos'!O126&lt;&gt;""),'Tabela de Riscos'!O126,"VAZIO")</f>
        <v>VAZIO</v>
      </c>
      <c r="L122" s="54" t="str">
        <f>IF(AND(OR('Tabela de Riscos'!C126=' Painel Gerenciamento de Riscos'!$E$5,' Painel Gerenciamento de Riscos'!$E$5="Todas"),'Tabela de Riscos'!N126&lt;&gt;"",'Tabela de Riscos'!O126="Não"),YEAR('Tabela de Riscos'!N126),"VAZIO")</f>
        <v>VAZIO</v>
      </c>
      <c r="O122" s="54" t="str">
        <f>IF(OR('Tabela de Riscos'!C126=' Painel Gerenciamento de Riscos'!$E$5,' Painel Gerenciamento de Riscos'!$E$5="Todas"),'Tabela de Riscos'!I126,"")</f>
        <v/>
      </c>
      <c r="S122" s="54">
        <f>IF(OR('Tabela de Riscos'!C126=' Painel Gerenciamento de Riscos'!$E$5,' Painel Gerenciamento de Riscos'!$E$5="Todas"),'Tabela de Riscos'!C126,"")</f>
        <v>0</v>
      </c>
      <c r="W122" s="54">
        <f>IF(OR('Tabela de Riscos'!C126=' Painel Gerenciamento de Riscos'!$E$5,' Painel Gerenciamento de Riscos'!$E$5="Todas"),'Tabela de Riscos'!J126,"")</f>
        <v>0</v>
      </c>
    </row>
    <row r="123" spans="2:23" x14ac:dyDescent="0.25">
      <c r="B123" s="53" t="str">
        <f>IF(OR('Tabela de Riscos'!C127=' Painel Gerenciamento de Riscos'!$E$5,' Painel Gerenciamento de Riscos'!$E$5="Todas"),LEFT('Tabela de Riscos'!G127,1),"")</f>
        <v/>
      </c>
      <c r="C123" s="53" t="str">
        <f>IF(OR('Tabela de Riscos'!C127=' Painel Gerenciamento de Riscos'!$E$5,' Painel Gerenciamento de Riscos'!$E$5="Todas"),LEFT('Tabela de Riscos'!H127,1),"")</f>
        <v/>
      </c>
      <c r="F123" s="54"/>
      <c r="J123" s="54" t="str">
        <f>IF(AND(OR('Tabela de Riscos'!C127=' Painel Gerenciamento de Riscos'!$E$5,' Painel Gerenciamento de Riscos'!$E$5="Todas"),'Tabela de Riscos'!B127&lt;&gt;""),'Tabela de Riscos'!B127,"VAZIO")</f>
        <v>VAZIO</v>
      </c>
      <c r="K123" s="54" t="str">
        <f>IF(AND(OR('Tabela de Riscos'!C127=' Painel Gerenciamento de Riscos'!$E$5,' Painel Gerenciamento de Riscos'!$E$5="Todas"),'Tabela de Riscos'!O127&lt;&gt;""),'Tabela de Riscos'!O127,"VAZIO")</f>
        <v>VAZIO</v>
      </c>
      <c r="L123" s="54" t="str">
        <f>IF(AND(OR('Tabela de Riscos'!C127=' Painel Gerenciamento de Riscos'!$E$5,' Painel Gerenciamento de Riscos'!$E$5="Todas"),'Tabela de Riscos'!N127&lt;&gt;"",'Tabela de Riscos'!O127="Não"),YEAR('Tabela de Riscos'!N127),"VAZIO")</f>
        <v>VAZIO</v>
      </c>
      <c r="O123" s="54" t="str">
        <f>IF(OR('Tabela de Riscos'!C127=' Painel Gerenciamento de Riscos'!$E$5,' Painel Gerenciamento de Riscos'!$E$5="Todas"),'Tabela de Riscos'!I127,"")</f>
        <v/>
      </c>
      <c r="S123" s="54">
        <f>IF(OR('Tabela de Riscos'!C127=' Painel Gerenciamento de Riscos'!$E$5,' Painel Gerenciamento de Riscos'!$E$5="Todas"),'Tabela de Riscos'!C127,"")</f>
        <v>0</v>
      </c>
      <c r="W123" s="54">
        <f>IF(OR('Tabela de Riscos'!C127=' Painel Gerenciamento de Riscos'!$E$5,' Painel Gerenciamento de Riscos'!$E$5="Todas"),'Tabela de Riscos'!J127,"")</f>
        <v>0</v>
      </c>
    </row>
    <row r="124" spans="2:23" x14ac:dyDescent="0.25">
      <c r="B124" s="53" t="str">
        <f>IF(OR('Tabela de Riscos'!C128=' Painel Gerenciamento de Riscos'!$E$5,' Painel Gerenciamento de Riscos'!$E$5="Todas"),LEFT('Tabela de Riscos'!G128,1),"")</f>
        <v/>
      </c>
      <c r="C124" s="53" t="str">
        <f>IF(OR('Tabela de Riscos'!C128=' Painel Gerenciamento de Riscos'!$E$5,' Painel Gerenciamento de Riscos'!$E$5="Todas"),LEFT('Tabela de Riscos'!H128,1),"")</f>
        <v/>
      </c>
      <c r="F124" s="54"/>
      <c r="J124" s="54" t="str">
        <f>IF(AND(OR('Tabela de Riscos'!C128=' Painel Gerenciamento de Riscos'!$E$5,' Painel Gerenciamento de Riscos'!$E$5="Todas"),'Tabela de Riscos'!B128&lt;&gt;""),'Tabela de Riscos'!B128,"VAZIO")</f>
        <v>VAZIO</v>
      </c>
      <c r="K124" s="54" t="str">
        <f>IF(AND(OR('Tabela de Riscos'!C128=' Painel Gerenciamento de Riscos'!$E$5,' Painel Gerenciamento de Riscos'!$E$5="Todas"),'Tabela de Riscos'!O128&lt;&gt;""),'Tabela de Riscos'!O128,"VAZIO")</f>
        <v>VAZIO</v>
      </c>
      <c r="L124" s="54" t="str">
        <f>IF(AND(OR('Tabela de Riscos'!C128=' Painel Gerenciamento de Riscos'!$E$5,' Painel Gerenciamento de Riscos'!$E$5="Todas"),'Tabela de Riscos'!N128&lt;&gt;"",'Tabela de Riscos'!O128="Não"),YEAR('Tabela de Riscos'!N128),"VAZIO")</f>
        <v>VAZIO</v>
      </c>
      <c r="O124" s="54" t="str">
        <f>IF(OR('Tabela de Riscos'!C128=' Painel Gerenciamento de Riscos'!$E$5,' Painel Gerenciamento de Riscos'!$E$5="Todas"),'Tabela de Riscos'!I128,"")</f>
        <v/>
      </c>
      <c r="S124" s="54">
        <f>IF(OR('Tabela de Riscos'!C128=' Painel Gerenciamento de Riscos'!$E$5,' Painel Gerenciamento de Riscos'!$E$5="Todas"),'Tabela de Riscos'!C128,"")</f>
        <v>0</v>
      </c>
      <c r="W124" s="54">
        <f>IF(OR('Tabela de Riscos'!C128=' Painel Gerenciamento de Riscos'!$E$5,' Painel Gerenciamento de Riscos'!$E$5="Todas"),'Tabela de Riscos'!J128,"")</f>
        <v>0</v>
      </c>
    </row>
    <row r="125" spans="2:23" x14ac:dyDescent="0.25">
      <c r="B125" s="53" t="str">
        <f>IF(OR('Tabela de Riscos'!C129=' Painel Gerenciamento de Riscos'!$E$5,' Painel Gerenciamento de Riscos'!$E$5="Todas"),LEFT('Tabela de Riscos'!G129,1),"")</f>
        <v/>
      </c>
      <c r="C125" s="53" t="str">
        <f>IF(OR('Tabela de Riscos'!C129=' Painel Gerenciamento de Riscos'!$E$5,' Painel Gerenciamento de Riscos'!$E$5="Todas"),LEFT('Tabela de Riscos'!H129,1),"")</f>
        <v/>
      </c>
      <c r="F125" s="54"/>
      <c r="J125" s="54" t="str">
        <f>IF(AND(OR('Tabela de Riscos'!C129=' Painel Gerenciamento de Riscos'!$E$5,' Painel Gerenciamento de Riscos'!$E$5="Todas"),'Tabela de Riscos'!B129&lt;&gt;""),'Tabela de Riscos'!B129,"VAZIO")</f>
        <v>VAZIO</v>
      </c>
      <c r="K125" s="54" t="str">
        <f>IF(AND(OR('Tabela de Riscos'!C129=' Painel Gerenciamento de Riscos'!$E$5,' Painel Gerenciamento de Riscos'!$E$5="Todas"),'Tabela de Riscos'!O129&lt;&gt;""),'Tabela de Riscos'!O129,"VAZIO")</f>
        <v>VAZIO</v>
      </c>
      <c r="L125" s="54" t="str">
        <f>IF(AND(OR('Tabela de Riscos'!C129=' Painel Gerenciamento de Riscos'!$E$5,' Painel Gerenciamento de Riscos'!$E$5="Todas"),'Tabela de Riscos'!N129&lt;&gt;"",'Tabela de Riscos'!O129="Não"),YEAR('Tabela de Riscos'!N129),"VAZIO")</f>
        <v>VAZIO</v>
      </c>
      <c r="O125" s="54" t="str">
        <f>IF(OR('Tabela de Riscos'!C129=' Painel Gerenciamento de Riscos'!$E$5,' Painel Gerenciamento de Riscos'!$E$5="Todas"),'Tabela de Riscos'!I129,"")</f>
        <v/>
      </c>
      <c r="S125" s="54">
        <f>IF(OR('Tabela de Riscos'!C129=' Painel Gerenciamento de Riscos'!$E$5,' Painel Gerenciamento de Riscos'!$E$5="Todas"),'Tabela de Riscos'!C129,"")</f>
        <v>0</v>
      </c>
      <c r="W125" s="54">
        <f>IF(OR('Tabela de Riscos'!C129=' Painel Gerenciamento de Riscos'!$E$5,' Painel Gerenciamento de Riscos'!$E$5="Todas"),'Tabela de Riscos'!J129,"")</f>
        <v>0</v>
      </c>
    </row>
    <row r="126" spans="2:23" x14ac:dyDescent="0.25">
      <c r="B126" s="53" t="str">
        <f>IF(OR('Tabela de Riscos'!C130=' Painel Gerenciamento de Riscos'!$E$5,' Painel Gerenciamento de Riscos'!$E$5="Todas"),LEFT('Tabela de Riscos'!G130,1),"")</f>
        <v/>
      </c>
      <c r="C126" s="53" t="str">
        <f>IF(OR('Tabela de Riscos'!C130=' Painel Gerenciamento de Riscos'!$E$5,' Painel Gerenciamento de Riscos'!$E$5="Todas"),LEFT('Tabela de Riscos'!H130,1),"")</f>
        <v/>
      </c>
      <c r="F126" s="54"/>
      <c r="J126" s="54" t="str">
        <f>IF(AND(OR('Tabela de Riscos'!C130=' Painel Gerenciamento de Riscos'!$E$5,' Painel Gerenciamento de Riscos'!$E$5="Todas"),'Tabela de Riscos'!B130&lt;&gt;""),'Tabela de Riscos'!B130,"VAZIO")</f>
        <v>VAZIO</v>
      </c>
      <c r="K126" s="54" t="str">
        <f>IF(AND(OR('Tabela de Riscos'!C130=' Painel Gerenciamento de Riscos'!$E$5,' Painel Gerenciamento de Riscos'!$E$5="Todas"),'Tabela de Riscos'!O130&lt;&gt;""),'Tabela de Riscos'!O130,"VAZIO")</f>
        <v>VAZIO</v>
      </c>
      <c r="L126" s="54" t="str">
        <f>IF(AND(OR('Tabela de Riscos'!C130=' Painel Gerenciamento de Riscos'!$E$5,' Painel Gerenciamento de Riscos'!$E$5="Todas"),'Tabela de Riscos'!N130&lt;&gt;"",'Tabela de Riscos'!O130="Não"),YEAR('Tabela de Riscos'!N130),"VAZIO")</f>
        <v>VAZIO</v>
      </c>
      <c r="O126" s="54" t="str">
        <f>IF(OR('Tabela de Riscos'!C130=' Painel Gerenciamento de Riscos'!$E$5,' Painel Gerenciamento de Riscos'!$E$5="Todas"),'Tabela de Riscos'!I130,"")</f>
        <v/>
      </c>
      <c r="S126" s="54">
        <f>IF(OR('Tabela de Riscos'!C130=' Painel Gerenciamento de Riscos'!$E$5,' Painel Gerenciamento de Riscos'!$E$5="Todas"),'Tabela de Riscos'!C130,"")</f>
        <v>0</v>
      </c>
      <c r="W126" s="54">
        <f>IF(OR('Tabela de Riscos'!C130=' Painel Gerenciamento de Riscos'!$E$5,' Painel Gerenciamento de Riscos'!$E$5="Todas"),'Tabela de Riscos'!J130,"")</f>
        <v>0</v>
      </c>
    </row>
    <row r="127" spans="2:23" x14ac:dyDescent="0.25">
      <c r="B127" s="53" t="str">
        <f>IF(OR('Tabela de Riscos'!C131=' Painel Gerenciamento de Riscos'!$E$5,' Painel Gerenciamento de Riscos'!$E$5="Todas"),LEFT('Tabela de Riscos'!G131,1),"")</f>
        <v/>
      </c>
      <c r="C127" s="53" t="str">
        <f>IF(OR('Tabela de Riscos'!C131=' Painel Gerenciamento de Riscos'!$E$5,' Painel Gerenciamento de Riscos'!$E$5="Todas"),LEFT('Tabela de Riscos'!H131,1),"")</f>
        <v/>
      </c>
      <c r="F127" s="54"/>
      <c r="J127" s="54" t="str">
        <f>IF(AND(OR('Tabela de Riscos'!C131=' Painel Gerenciamento de Riscos'!$E$5,' Painel Gerenciamento de Riscos'!$E$5="Todas"),'Tabela de Riscos'!B131&lt;&gt;""),'Tabela de Riscos'!B131,"VAZIO")</f>
        <v>VAZIO</v>
      </c>
      <c r="K127" s="54" t="str">
        <f>IF(AND(OR('Tabela de Riscos'!C131=' Painel Gerenciamento de Riscos'!$E$5,' Painel Gerenciamento de Riscos'!$E$5="Todas"),'Tabela de Riscos'!O131&lt;&gt;""),'Tabela de Riscos'!O131,"VAZIO")</f>
        <v>VAZIO</v>
      </c>
      <c r="L127" s="54" t="str">
        <f>IF(AND(OR('Tabela de Riscos'!C131=' Painel Gerenciamento de Riscos'!$E$5,' Painel Gerenciamento de Riscos'!$E$5="Todas"),'Tabela de Riscos'!N131&lt;&gt;"",'Tabela de Riscos'!O131="Não"),YEAR('Tabela de Riscos'!N131),"VAZIO")</f>
        <v>VAZIO</v>
      </c>
      <c r="O127" s="54" t="str">
        <f>IF(OR('Tabela de Riscos'!C131=' Painel Gerenciamento de Riscos'!$E$5,' Painel Gerenciamento de Riscos'!$E$5="Todas"),'Tabela de Riscos'!I131,"")</f>
        <v/>
      </c>
      <c r="S127" s="54">
        <f>IF(OR('Tabela de Riscos'!C131=' Painel Gerenciamento de Riscos'!$E$5,' Painel Gerenciamento de Riscos'!$E$5="Todas"),'Tabela de Riscos'!C131,"")</f>
        <v>0</v>
      </c>
      <c r="W127" s="54">
        <f>IF(OR('Tabela de Riscos'!C131=' Painel Gerenciamento de Riscos'!$E$5,' Painel Gerenciamento de Riscos'!$E$5="Todas"),'Tabela de Riscos'!J131,"")</f>
        <v>0</v>
      </c>
    </row>
    <row r="128" spans="2:23" x14ac:dyDescent="0.25">
      <c r="B128" s="53" t="str">
        <f>IF(OR('Tabela de Riscos'!C132=' Painel Gerenciamento de Riscos'!$E$5,' Painel Gerenciamento de Riscos'!$E$5="Todas"),LEFT('Tabela de Riscos'!G132,1),"")</f>
        <v/>
      </c>
      <c r="C128" s="53" t="str">
        <f>IF(OR('Tabela de Riscos'!C132=' Painel Gerenciamento de Riscos'!$E$5,' Painel Gerenciamento de Riscos'!$E$5="Todas"),LEFT('Tabela de Riscos'!H132,1),"")</f>
        <v/>
      </c>
      <c r="F128" s="54"/>
      <c r="J128" s="54" t="str">
        <f>IF(AND(OR('Tabela de Riscos'!C132=' Painel Gerenciamento de Riscos'!$E$5,' Painel Gerenciamento de Riscos'!$E$5="Todas"),'Tabela de Riscos'!B132&lt;&gt;""),'Tabela de Riscos'!B132,"VAZIO")</f>
        <v>VAZIO</v>
      </c>
      <c r="K128" s="54" t="str">
        <f>IF(AND(OR('Tabela de Riscos'!C132=' Painel Gerenciamento de Riscos'!$E$5,' Painel Gerenciamento de Riscos'!$E$5="Todas"),'Tabela de Riscos'!O132&lt;&gt;""),'Tabela de Riscos'!O132,"VAZIO")</f>
        <v>VAZIO</v>
      </c>
      <c r="L128" s="54" t="str">
        <f>IF(AND(OR('Tabela de Riscos'!C132=' Painel Gerenciamento de Riscos'!$E$5,' Painel Gerenciamento de Riscos'!$E$5="Todas"),'Tabela de Riscos'!N132&lt;&gt;"",'Tabela de Riscos'!O132="Não"),YEAR('Tabela de Riscos'!N132),"VAZIO")</f>
        <v>VAZIO</v>
      </c>
      <c r="O128" s="54" t="str">
        <f>IF(OR('Tabela de Riscos'!C132=' Painel Gerenciamento de Riscos'!$E$5,' Painel Gerenciamento de Riscos'!$E$5="Todas"),'Tabela de Riscos'!I132,"")</f>
        <v/>
      </c>
      <c r="S128" s="54">
        <f>IF(OR('Tabela de Riscos'!C132=' Painel Gerenciamento de Riscos'!$E$5,' Painel Gerenciamento de Riscos'!$E$5="Todas"),'Tabela de Riscos'!C132,"")</f>
        <v>0</v>
      </c>
      <c r="W128" s="54">
        <f>IF(OR('Tabela de Riscos'!C132=' Painel Gerenciamento de Riscos'!$E$5,' Painel Gerenciamento de Riscos'!$E$5="Todas"),'Tabela de Riscos'!J132,"")</f>
        <v>0</v>
      </c>
    </row>
    <row r="129" spans="2:23" x14ac:dyDescent="0.25">
      <c r="B129" s="53" t="str">
        <f>IF(OR('Tabela de Riscos'!C133=' Painel Gerenciamento de Riscos'!$E$5,' Painel Gerenciamento de Riscos'!$E$5="Todas"),LEFT('Tabela de Riscos'!G133,1),"")</f>
        <v/>
      </c>
      <c r="C129" s="53" t="str">
        <f>IF(OR('Tabela de Riscos'!C133=' Painel Gerenciamento de Riscos'!$E$5,' Painel Gerenciamento de Riscos'!$E$5="Todas"),LEFT('Tabela de Riscos'!H133,1),"")</f>
        <v/>
      </c>
      <c r="F129" s="54"/>
      <c r="J129" s="54" t="str">
        <f>IF(AND(OR('Tabela de Riscos'!C133=' Painel Gerenciamento de Riscos'!$E$5,' Painel Gerenciamento de Riscos'!$E$5="Todas"),'Tabela de Riscos'!B133&lt;&gt;""),'Tabela de Riscos'!B133,"VAZIO")</f>
        <v>VAZIO</v>
      </c>
      <c r="K129" s="54" t="str">
        <f>IF(AND(OR('Tabela de Riscos'!C133=' Painel Gerenciamento de Riscos'!$E$5,' Painel Gerenciamento de Riscos'!$E$5="Todas"),'Tabela de Riscos'!O133&lt;&gt;""),'Tabela de Riscos'!O133,"VAZIO")</f>
        <v>VAZIO</v>
      </c>
      <c r="L129" s="54" t="str">
        <f>IF(AND(OR('Tabela de Riscos'!C133=' Painel Gerenciamento de Riscos'!$E$5,' Painel Gerenciamento de Riscos'!$E$5="Todas"),'Tabela de Riscos'!N133&lt;&gt;"",'Tabela de Riscos'!O133="Não"),YEAR('Tabela de Riscos'!N133),"VAZIO")</f>
        <v>VAZIO</v>
      </c>
      <c r="O129" s="54" t="str">
        <f>IF(OR('Tabela de Riscos'!C133=' Painel Gerenciamento de Riscos'!$E$5,' Painel Gerenciamento de Riscos'!$E$5="Todas"),'Tabela de Riscos'!I133,"")</f>
        <v/>
      </c>
      <c r="S129" s="54">
        <f>IF(OR('Tabela de Riscos'!C133=' Painel Gerenciamento de Riscos'!$E$5,' Painel Gerenciamento de Riscos'!$E$5="Todas"),'Tabela de Riscos'!C133,"")</f>
        <v>0</v>
      </c>
      <c r="W129" s="54">
        <f>IF(OR('Tabela de Riscos'!C133=' Painel Gerenciamento de Riscos'!$E$5,' Painel Gerenciamento de Riscos'!$E$5="Todas"),'Tabela de Riscos'!J133,"")</f>
        <v>0</v>
      </c>
    </row>
    <row r="130" spans="2:23" x14ac:dyDescent="0.25">
      <c r="B130" s="53" t="str">
        <f>IF(OR('Tabela de Riscos'!C134=' Painel Gerenciamento de Riscos'!$E$5,' Painel Gerenciamento de Riscos'!$E$5="Todas"),LEFT('Tabela de Riscos'!G134,1),"")</f>
        <v/>
      </c>
      <c r="C130" s="53" t="str">
        <f>IF(OR('Tabela de Riscos'!C134=' Painel Gerenciamento de Riscos'!$E$5,' Painel Gerenciamento de Riscos'!$E$5="Todas"),LEFT('Tabela de Riscos'!H134,1),"")</f>
        <v/>
      </c>
      <c r="F130" s="54"/>
      <c r="J130" s="54" t="str">
        <f>IF(AND(OR('Tabela de Riscos'!C134=' Painel Gerenciamento de Riscos'!$E$5,' Painel Gerenciamento de Riscos'!$E$5="Todas"),'Tabela de Riscos'!B134&lt;&gt;""),'Tabela de Riscos'!B134,"VAZIO")</f>
        <v>VAZIO</v>
      </c>
      <c r="K130" s="54" t="str">
        <f>IF(AND(OR('Tabela de Riscos'!C134=' Painel Gerenciamento de Riscos'!$E$5,' Painel Gerenciamento de Riscos'!$E$5="Todas"),'Tabela de Riscos'!O134&lt;&gt;""),'Tabela de Riscos'!O134,"VAZIO")</f>
        <v>VAZIO</v>
      </c>
      <c r="L130" s="54" t="str">
        <f>IF(AND(OR('Tabela de Riscos'!C134=' Painel Gerenciamento de Riscos'!$E$5,' Painel Gerenciamento de Riscos'!$E$5="Todas"),'Tabela de Riscos'!N134&lt;&gt;"",'Tabela de Riscos'!O134="Não"),YEAR('Tabela de Riscos'!N134),"VAZIO")</f>
        <v>VAZIO</v>
      </c>
      <c r="O130" s="54" t="str">
        <f>IF(OR('Tabela de Riscos'!C134=' Painel Gerenciamento de Riscos'!$E$5,' Painel Gerenciamento de Riscos'!$E$5="Todas"),'Tabela de Riscos'!I134,"")</f>
        <v/>
      </c>
      <c r="S130" s="54">
        <f>IF(OR('Tabela de Riscos'!C134=' Painel Gerenciamento de Riscos'!$E$5,' Painel Gerenciamento de Riscos'!$E$5="Todas"),'Tabela de Riscos'!C134,"")</f>
        <v>0</v>
      </c>
      <c r="W130" s="54">
        <f>IF(OR('Tabela de Riscos'!C134=' Painel Gerenciamento de Riscos'!$E$5,' Painel Gerenciamento de Riscos'!$E$5="Todas"),'Tabela de Riscos'!J134,"")</f>
        <v>0</v>
      </c>
    </row>
    <row r="131" spans="2:23" x14ac:dyDescent="0.25">
      <c r="B131" s="53" t="str">
        <f>IF(OR('Tabela de Riscos'!C135=' Painel Gerenciamento de Riscos'!$E$5,' Painel Gerenciamento de Riscos'!$E$5="Todas"),LEFT('Tabela de Riscos'!G135,1),"")</f>
        <v/>
      </c>
      <c r="C131" s="53" t="str">
        <f>IF(OR('Tabela de Riscos'!C135=' Painel Gerenciamento de Riscos'!$E$5,' Painel Gerenciamento de Riscos'!$E$5="Todas"),LEFT('Tabela de Riscos'!H135,1),"")</f>
        <v/>
      </c>
      <c r="F131" s="54"/>
      <c r="J131" s="54" t="str">
        <f>IF(AND(OR('Tabela de Riscos'!C135=' Painel Gerenciamento de Riscos'!$E$5,' Painel Gerenciamento de Riscos'!$E$5="Todas"),'Tabela de Riscos'!B135&lt;&gt;""),'Tabela de Riscos'!B135,"VAZIO")</f>
        <v>VAZIO</v>
      </c>
      <c r="K131" s="54" t="str">
        <f>IF(AND(OR('Tabela de Riscos'!C135=' Painel Gerenciamento de Riscos'!$E$5,' Painel Gerenciamento de Riscos'!$E$5="Todas"),'Tabela de Riscos'!O135&lt;&gt;""),'Tabela de Riscos'!O135,"VAZIO")</f>
        <v>VAZIO</v>
      </c>
      <c r="L131" s="54" t="str">
        <f>IF(AND(OR('Tabela de Riscos'!C135=' Painel Gerenciamento de Riscos'!$E$5,' Painel Gerenciamento de Riscos'!$E$5="Todas"),'Tabela de Riscos'!N135&lt;&gt;"",'Tabela de Riscos'!O135="Não"),YEAR('Tabela de Riscos'!N135),"VAZIO")</f>
        <v>VAZIO</v>
      </c>
      <c r="O131" s="54" t="str">
        <f>IF(OR('Tabela de Riscos'!C135=' Painel Gerenciamento de Riscos'!$E$5,' Painel Gerenciamento de Riscos'!$E$5="Todas"),'Tabela de Riscos'!I135,"")</f>
        <v/>
      </c>
      <c r="S131" s="54">
        <f>IF(OR('Tabela de Riscos'!C135=' Painel Gerenciamento de Riscos'!$E$5,' Painel Gerenciamento de Riscos'!$E$5="Todas"),'Tabela de Riscos'!C135,"")</f>
        <v>0</v>
      </c>
      <c r="W131" s="54">
        <f>IF(OR('Tabela de Riscos'!C135=' Painel Gerenciamento de Riscos'!$E$5,' Painel Gerenciamento de Riscos'!$E$5="Todas"),'Tabela de Riscos'!J135,"")</f>
        <v>0</v>
      </c>
    </row>
    <row r="132" spans="2:23" x14ac:dyDescent="0.25">
      <c r="B132" s="53" t="str">
        <f>IF(OR('Tabela de Riscos'!C136=' Painel Gerenciamento de Riscos'!$E$5,' Painel Gerenciamento de Riscos'!$E$5="Todas"),LEFT('Tabela de Riscos'!G136,1),"")</f>
        <v/>
      </c>
      <c r="C132" s="53" t="str">
        <f>IF(OR('Tabela de Riscos'!C136=' Painel Gerenciamento de Riscos'!$E$5,' Painel Gerenciamento de Riscos'!$E$5="Todas"),LEFT('Tabela de Riscos'!H136,1),"")</f>
        <v/>
      </c>
      <c r="F132" s="54"/>
      <c r="J132" s="54" t="str">
        <f>IF(AND(OR('Tabela de Riscos'!C136=' Painel Gerenciamento de Riscos'!$E$5,' Painel Gerenciamento de Riscos'!$E$5="Todas"),'Tabela de Riscos'!B136&lt;&gt;""),'Tabela de Riscos'!B136,"VAZIO")</f>
        <v>VAZIO</v>
      </c>
      <c r="K132" s="54" t="str">
        <f>IF(AND(OR('Tabela de Riscos'!C136=' Painel Gerenciamento de Riscos'!$E$5,' Painel Gerenciamento de Riscos'!$E$5="Todas"),'Tabela de Riscos'!O136&lt;&gt;""),'Tabela de Riscos'!O136,"VAZIO")</f>
        <v>VAZIO</v>
      </c>
      <c r="L132" s="54" t="str">
        <f>IF(AND(OR('Tabela de Riscos'!C136=' Painel Gerenciamento de Riscos'!$E$5,' Painel Gerenciamento de Riscos'!$E$5="Todas"),'Tabela de Riscos'!N136&lt;&gt;"",'Tabela de Riscos'!O136="Não"),YEAR('Tabela de Riscos'!N136),"VAZIO")</f>
        <v>VAZIO</v>
      </c>
      <c r="O132" s="54" t="str">
        <f>IF(OR('Tabela de Riscos'!C136=' Painel Gerenciamento de Riscos'!$E$5,' Painel Gerenciamento de Riscos'!$E$5="Todas"),'Tabela de Riscos'!I136,"")</f>
        <v/>
      </c>
      <c r="S132" s="54">
        <f>IF(OR('Tabela de Riscos'!C136=' Painel Gerenciamento de Riscos'!$E$5,' Painel Gerenciamento de Riscos'!$E$5="Todas"),'Tabela de Riscos'!C136,"")</f>
        <v>0</v>
      </c>
      <c r="W132" s="54">
        <f>IF(OR('Tabela de Riscos'!C136=' Painel Gerenciamento de Riscos'!$E$5,' Painel Gerenciamento de Riscos'!$E$5="Todas"),'Tabela de Riscos'!J136,"")</f>
        <v>0</v>
      </c>
    </row>
    <row r="133" spans="2:23" x14ac:dyDescent="0.25">
      <c r="B133" s="53" t="str">
        <f>IF(OR('Tabela de Riscos'!C137=' Painel Gerenciamento de Riscos'!$E$5,' Painel Gerenciamento de Riscos'!$E$5="Todas"),LEFT('Tabela de Riscos'!G137,1),"")</f>
        <v/>
      </c>
      <c r="C133" s="53" t="str">
        <f>IF(OR('Tabela de Riscos'!C137=' Painel Gerenciamento de Riscos'!$E$5,' Painel Gerenciamento de Riscos'!$E$5="Todas"),LEFT('Tabela de Riscos'!H137,1),"")</f>
        <v/>
      </c>
      <c r="F133" s="54"/>
      <c r="J133" s="54" t="str">
        <f>IF(AND(OR('Tabela de Riscos'!C137=' Painel Gerenciamento de Riscos'!$E$5,' Painel Gerenciamento de Riscos'!$E$5="Todas"),'Tabela de Riscos'!B137&lt;&gt;""),'Tabela de Riscos'!B137,"VAZIO")</f>
        <v>VAZIO</v>
      </c>
      <c r="K133" s="54" t="str">
        <f>IF(AND(OR('Tabela de Riscos'!C137=' Painel Gerenciamento de Riscos'!$E$5,' Painel Gerenciamento de Riscos'!$E$5="Todas"),'Tabela de Riscos'!O137&lt;&gt;""),'Tabela de Riscos'!O137,"VAZIO")</f>
        <v>VAZIO</v>
      </c>
      <c r="L133" s="54" t="str">
        <f>IF(AND(OR('Tabela de Riscos'!C137=' Painel Gerenciamento de Riscos'!$E$5,' Painel Gerenciamento de Riscos'!$E$5="Todas"),'Tabela de Riscos'!N137&lt;&gt;"",'Tabela de Riscos'!O137="Não"),YEAR('Tabela de Riscos'!N137),"VAZIO")</f>
        <v>VAZIO</v>
      </c>
      <c r="O133" s="54" t="str">
        <f>IF(OR('Tabela de Riscos'!C137=' Painel Gerenciamento de Riscos'!$E$5,' Painel Gerenciamento de Riscos'!$E$5="Todas"),'Tabela de Riscos'!I137,"")</f>
        <v/>
      </c>
      <c r="S133" s="54">
        <f>IF(OR('Tabela de Riscos'!C137=' Painel Gerenciamento de Riscos'!$E$5,' Painel Gerenciamento de Riscos'!$E$5="Todas"),'Tabela de Riscos'!C137,"")</f>
        <v>0</v>
      </c>
      <c r="W133" s="54">
        <f>IF(OR('Tabela de Riscos'!C137=' Painel Gerenciamento de Riscos'!$E$5,' Painel Gerenciamento de Riscos'!$E$5="Todas"),'Tabela de Riscos'!J137,"")</f>
        <v>0</v>
      </c>
    </row>
    <row r="134" spans="2:23" x14ac:dyDescent="0.25">
      <c r="B134" s="53" t="str">
        <f>IF(OR('Tabela de Riscos'!C138=' Painel Gerenciamento de Riscos'!$E$5,' Painel Gerenciamento de Riscos'!$E$5="Todas"),LEFT('Tabela de Riscos'!G138,1),"")</f>
        <v/>
      </c>
      <c r="C134" s="53" t="str">
        <f>IF(OR('Tabela de Riscos'!C138=' Painel Gerenciamento de Riscos'!$E$5,' Painel Gerenciamento de Riscos'!$E$5="Todas"),LEFT('Tabela de Riscos'!H138,1),"")</f>
        <v/>
      </c>
      <c r="F134" s="54"/>
      <c r="J134" s="54" t="str">
        <f>IF(AND(OR('Tabela de Riscos'!C138=' Painel Gerenciamento de Riscos'!$E$5,' Painel Gerenciamento de Riscos'!$E$5="Todas"),'Tabela de Riscos'!B138&lt;&gt;""),'Tabela de Riscos'!B138,"VAZIO")</f>
        <v>VAZIO</v>
      </c>
      <c r="K134" s="54" t="str">
        <f>IF(AND(OR('Tabela de Riscos'!C138=' Painel Gerenciamento de Riscos'!$E$5,' Painel Gerenciamento de Riscos'!$E$5="Todas"),'Tabela de Riscos'!O138&lt;&gt;""),'Tabela de Riscos'!O138,"VAZIO")</f>
        <v>VAZIO</v>
      </c>
      <c r="L134" s="54" t="str">
        <f>IF(AND(OR('Tabela de Riscos'!C138=' Painel Gerenciamento de Riscos'!$E$5,' Painel Gerenciamento de Riscos'!$E$5="Todas"),'Tabela de Riscos'!N138&lt;&gt;"",'Tabela de Riscos'!O138="Não"),YEAR('Tabela de Riscos'!N138),"VAZIO")</f>
        <v>VAZIO</v>
      </c>
      <c r="O134" s="54" t="str">
        <f>IF(OR('Tabela de Riscos'!C138=' Painel Gerenciamento de Riscos'!$E$5,' Painel Gerenciamento de Riscos'!$E$5="Todas"),'Tabela de Riscos'!I138,"")</f>
        <v/>
      </c>
      <c r="S134" s="54">
        <f>IF(OR('Tabela de Riscos'!C138=' Painel Gerenciamento de Riscos'!$E$5,' Painel Gerenciamento de Riscos'!$E$5="Todas"),'Tabela de Riscos'!C138,"")</f>
        <v>0</v>
      </c>
      <c r="W134" s="54">
        <f>IF(OR('Tabela de Riscos'!C138=' Painel Gerenciamento de Riscos'!$E$5,' Painel Gerenciamento de Riscos'!$E$5="Todas"),'Tabela de Riscos'!J138,"")</f>
        <v>0</v>
      </c>
    </row>
    <row r="135" spans="2:23" x14ac:dyDescent="0.25">
      <c r="B135" s="53" t="str">
        <f>IF(OR('Tabela de Riscos'!C139=' Painel Gerenciamento de Riscos'!$E$5,' Painel Gerenciamento de Riscos'!$E$5="Todas"),LEFT('Tabela de Riscos'!G139,1),"")</f>
        <v/>
      </c>
      <c r="C135" s="53" t="str">
        <f>IF(OR('Tabela de Riscos'!C139=' Painel Gerenciamento de Riscos'!$E$5,' Painel Gerenciamento de Riscos'!$E$5="Todas"),LEFT('Tabela de Riscos'!H139,1),"")</f>
        <v/>
      </c>
      <c r="F135" s="54"/>
      <c r="J135" s="54" t="str">
        <f>IF(AND(OR('Tabela de Riscos'!C139=' Painel Gerenciamento de Riscos'!$E$5,' Painel Gerenciamento de Riscos'!$E$5="Todas"),'Tabela de Riscos'!B139&lt;&gt;""),'Tabela de Riscos'!B139,"VAZIO")</f>
        <v>VAZIO</v>
      </c>
      <c r="K135" s="54" t="str">
        <f>IF(AND(OR('Tabela de Riscos'!C139=' Painel Gerenciamento de Riscos'!$E$5,' Painel Gerenciamento de Riscos'!$E$5="Todas"),'Tabela de Riscos'!O139&lt;&gt;""),'Tabela de Riscos'!O139,"VAZIO")</f>
        <v>VAZIO</v>
      </c>
      <c r="L135" s="54" t="str">
        <f>IF(AND(OR('Tabela de Riscos'!C139=' Painel Gerenciamento de Riscos'!$E$5,' Painel Gerenciamento de Riscos'!$E$5="Todas"),'Tabela de Riscos'!N139&lt;&gt;"",'Tabela de Riscos'!O139="Não"),YEAR('Tabela de Riscos'!N139),"VAZIO")</f>
        <v>VAZIO</v>
      </c>
      <c r="O135" s="54" t="str">
        <f>IF(OR('Tabela de Riscos'!C139=' Painel Gerenciamento de Riscos'!$E$5,' Painel Gerenciamento de Riscos'!$E$5="Todas"),'Tabela de Riscos'!I139,"")</f>
        <v/>
      </c>
      <c r="S135" s="54">
        <f>IF(OR('Tabela de Riscos'!C139=' Painel Gerenciamento de Riscos'!$E$5,' Painel Gerenciamento de Riscos'!$E$5="Todas"),'Tabela de Riscos'!C139,"")</f>
        <v>0</v>
      </c>
      <c r="W135" s="54">
        <f>IF(OR('Tabela de Riscos'!C139=' Painel Gerenciamento de Riscos'!$E$5,' Painel Gerenciamento de Riscos'!$E$5="Todas"),'Tabela de Riscos'!J139,"")</f>
        <v>0</v>
      </c>
    </row>
    <row r="136" spans="2:23" x14ac:dyDescent="0.25">
      <c r="B136" s="53" t="str">
        <f>IF(OR('Tabela de Riscos'!C140=' Painel Gerenciamento de Riscos'!$E$5,' Painel Gerenciamento de Riscos'!$E$5="Todas"),LEFT('Tabela de Riscos'!G140,1),"")</f>
        <v/>
      </c>
      <c r="C136" s="53" t="str">
        <f>IF(OR('Tabela de Riscos'!C140=' Painel Gerenciamento de Riscos'!$E$5,' Painel Gerenciamento de Riscos'!$E$5="Todas"),LEFT('Tabela de Riscos'!H140,1),"")</f>
        <v/>
      </c>
      <c r="F136" s="54"/>
      <c r="J136" s="54" t="str">
        <f>IF(AND(OR('Tabela de Riscos'!C140=' Painel Gerenciamento de Riscos'!$E$5,' Painel Gerenciamento de Riscos'!$E$5="Todas"),'Tabela de Riscos'!B140&lt;&gt;""),'Tabela de Riscos'!B140,"VAZIO")</f>
        <v>VAZIO</v>
      </c>
      <c r="K136" s="54" t="str">
        <f>IF(AND(OR('Tabela de Riscos'!C140=' Painel Gerenciamento de Riscos'!$E$5,' Painel Gerenciamento de Riscos'!$E$5="Todas"),'Tabela de Riscos'!O140&lt;&gt;""),'Tabela de Riscos'!O140,"VAZIO")</f>
        <v>VAZIO</v>
      </c>
      <c r="L136" s="54" t="str">
        <f>IF(AND(OR('Tabela de Riscos'!C140=' Painel Gerenciamento de Riscos'!$E$5,' Painel Gerenciamento de Riscos'!$E$5="Todas"),'Tabela de Riscos'!N140&lt;&gt;"",'Tabela de Riscos'!O140="Não"),YEAR('Tabela de Riscos'!N140),"VAZIO")</f>
        <v>VAZIO</v>
      </c>
      <c r="O136" s="54" t="str">
        <f>IF(OR('Tabela de Riscos'!C140=' Painel Gerenciamento de Riscos'!$E$5,' Painel Gerenciamento de Riscos'!$E$5="Todas"),'Tabela de Riscos'!I140,"")</f>
        <v/>
      </c>
      <c r="S136" s="54">
        <f>IF(OR('Tabela de Riscos'!C140=' Painel Gerenciamento de Riscos'!$E$5,' Painel Gerenciamento de Riscos'!$E$5="Todas"),'Tabela de Riscos'!C140,"")</f>
        <v>0</v>
      </c>
      <c r="W136" s="54">
        <f>IF(OR('Tabela de Riscos'!C140=' Painel Gerenciamento de Riscos'!$E$5,' Painel Gerenciamento de Riscos'!$E$5="Todas"),'Tabela de Riscos'!J140,"")</f>
        <v>0</v>
      </c>
    </row>
    <row r="137" spans="2:23" x14ac:dyDescent="0.25">
      <c r="B137" s="53" t="str">
        <f>IF(OR('Tabela de Riscos'!C141=' Painel Gerenciamento de Riscos'!$E$5,' Painel Gerenciamento de Riscos'!$E$5="Todas"),LEFT('Tabela de Riscos'!G141,1),"")</f>
        <v/>
      </c>
      <c r="C137" s="53" t="str">
        <f>IF(OR('Tabela de Riscos'!C141=' Painel Gerenciamento de Riscos'!$E$5,' Painel Gerenciamento de Riscos'!$E$5="Todas"),LEFT('Tabela de Riscos'!H141,1),"")</f>
        <v/>
      </c>
      <c r="F137" s="54"/>
      <c r="J137" s="54" t="str">
        <f>IF(AND(OR('Tabela de Riscos'!C141=' Painel Gerenciamento de Riscos'!$E$5,' Painel Gerenciamento de Riscos'!$E$5="Todas"),'Tabela de Riscos'!B141&lt;&gt;""),'Tabela de Riscos'!B141,"VAZIO")</f>
        <v>VAZIO</v>
      </c>
      <c r="K137" s="54" t="str">
        <f>IF(AND(OR('Tabela de Riscos'!C141=' Painel Gerenciamento de Riscos'!$E$5,' Painel Gerenciamento de Riscos'!$E$5="Todas"),'Tabela de Riscos'!O141&lt;&gt;""),'Tabela de Riscos'!O141,"VAZIO")</f>
        <v>VAZIO</v>
      </c>
      <c r="L137" s="54" t="str">
        <f>IF(AND(OR('Tabela de Riscos'!C141=' Painel Gerenciamento de Riscos'!$E$5,' Painel Gerenciamento de Riscos'!$E$5="Todas"),'Tabela de Riscos'!N141&lt;&gt;"",'Tabela de Riscos'!O141="Não"),YEAR('Tabela de Riscos'!N141),"VAZIO")</f>
        <v>VAZIO</v>
      </c>
      <c r="O137" s="54" t="str">
        <f>IF(OR('Tabela de Riscos'!C141=' Painel Gerenciamento de Riscos'!$E$5,' Painel Gerenciamento de Riscos'!$E$5="Todas"),'Tabela de Riscos'!I141,"")</f>
        <v/>
      </c>
      <c r="S137" s="54">
        <f>IF(OR('Tabela de Riscos'!C141=' Painel Gerenciamento de Riscos'!$E$5,' Painel Gerenciamento de Riscos'!$E$5="Todas"),'Tabela de Riscos'!C141,"")</f>
        <v>0</v>
      </c>
      <c r="W137" s="54">
        <f>IF(OR('Tabela de Riscos'!C141=' Painel Gerenciamento de Riscos'!$E$5,' Painel Gerenciamento de Riscos'!$E$5="Todas"),'Tabela de Riscos'!J141,"")</f>
        <v>0</v>
      </c>
    </row>
    <row r="138" spans="2:23" x14ac:dyDescent="0.25">
      <c r="B138" s="53" t="str">
        <f>IF(OR('Tabela de Riscos'!C142=' Painel Gerenciamento de Riscos'!$E$5,' Painel Gerenciamento de Riscos'!$E$5="Todas"),LEFT('Tabela de Riscos'!G142,1),"")</f>
        <v/>
      </c>
      <c r="C138" s="53" t="str">
        <f>IF(OR('Tabela de Riscos'!C142=' Painel Gerenciamento de Riscos'!$E$5,' Painel Gerenciamento de Riscos'!$E$5="Todas"),LEFT('Tabela de Riscos'!H142,1),"")</f>
        <v/>
      </c>
      <c r="F138" s="54"/>
      <c r="J138" s="54" t="str">
        <f>IF(AND(OR('Tabela de Riscos'!C142=' Painel Gerenciamento de Riscos'!$E$5,' Painel Gerenciamento de Riscos'!$E$5="Todas"),'Tabela de Riscos'!B142&lt;&gt;""),'Tabela de Riscos'!B142,"VAZIO")</f>
        <v>VAZIO</v>
      </c>
      <c r="K138" s="54" t="str">
        <f>IF(AND(OR('Tabela de Riscos'!C142=' Painel Gerenciamento de Riscos'!$E$5,' Painel Gerenciamento de Riscos'!$E$5="Todas"),'Tabela de Riscos'!O142&lt;&gt;""),'Tabela de Riscos'!O142,"VAZIO")</f>
        <v>VAZIO</v>
      </c>
      <c r="L138" s="54" t="str">
        <f>IF(AND(OR('Tabela de Riscos'!C142=' Painel Gerenciamento de Riscos'!$E$5,' Painel Gerenciamento de Riscos'!$E$5="Todas"),'Tabela de Riscos'!N142&lt;&gt;"",'Tabela de Riscos'!O142="Não"),YEAR('Tabela de Riscos'!N142),"VAZIO")</f>
        <v>VAZIO</v>
      </c>
      <c r="O138" s="54" t="str">
        <f>IF(OR('Tabela de Riscos'!C142=' Painel Gerenciamento de Riscos'!$E$5,' Painel Gerenciamento de Riscos'!$E$5="Todas"),'Tabela de Riscos'!I142,"")</f>
        <v/>
      </c>
      <c r="S138" s="54">
        <f>IF(OR('Tabela de Riscos'!C142=' Painel Gerenciamento de Riscos'!$E$5,' Painel Gerenciamento de Riscos'!$E$5="Todas"),'Tabela de Riscos'!C142,"")</f>
        <v>0</v>
      </c>
      <c r="W138" s="54">
        <f>IF(OR('Tabela de Riscos'!C142=' Painel Gerenciamento de Riscos'!$E$5,' Painel Gerenciamento de Riscos'!$E$5="Todas"),'Tabela de Riscos'!J142,"")</f>
        <v>0</v>
      </c>
    </row>
    <row r="139" spans="2:23" x14ac:dyDescent="0.25">
      <c r="B139" s="53" t="str">
        <f>IF(OR('Tabela de Riscos'!C143=' Painel Gerenciamento de Riscos'!$E$5,' Painel Gerenciamento de Riscos'!$E$5="Todas"),LEFT('Tabela de Riscos'!G143,1),"")</f>
        <v/>
      </c>
      <c r="C139" s="53" t="str">
        <f>IF(OR('Tabela de Riscos'!C143=' Painel Gerenciamento de Riscos'!$E$5,' Painel Gerenciamento de Riscos'!$E$5="Todas"),LEFT('Tabela de Riscos'!H143,1),"")</f>
        <v/>
      </c>
      <c r="F139" s="54"/>
      <c r="J139" s="54" t="str">
        <f>IF(AND(OR('Tabela de Riscos'!C143=' Painel Gerenciamento de Riscos'!$E$5,' Painel Gerenciamento de Riscos'!$E$5="Todas"),'Tabela de Riscos'!B143&lt;&gt;""),'Tabela de Riscos'!B143,"VAZIO")</f>
        <v>VAZIO</v>
      </c>
      <c r="K139" s="54" t="str">
        <f>IF(AND(OR('Tabela de Riscos'!C143=' Painel Gerenciamento de Riscos'!$E$5,' Painel Gerenciamento de Riscos'!$E$5="Todas"),'Tabela de Riscos'!O143&lt;&gt;""),'Tabela de Riscos'!O143,"VAZIO")</f>
        <v>VAZIO</v>
      </c>
      <c r="L139" s="54" t="str">
        <f>IF(AND(OR('Tabela de Riscos'!C143=' Painel Gerenciamento de Riscos'!$E$5,' Painel Gerenciamento de Riscos'!$E$5="Todas"),'Tabela de Riscos'!N143&lt;&gt;"",'Tabela de Riscos'!O143="Não"),YEAR('Tabela de Riscos'!N143),"VAZIO")</f>
        <v>VAZIO</v>
      </c>
      <c r="O139" s="54" t="str">
        <f>IF(OR('Tabela de Riscos'!C143=' Painel Gerenciamento de Riscos'!$E$5,' Painel Gerenciamento de Riscos'!$E$5="Todas"),'Tabela de Riscos'!I143,"")</f>
        <v/>
      </c>
      <c r="S139" s="54">
        <f>IF(OR('Tabela de Riscos'!C143=' Painel Gerenciamento de Riscos'!$E$5,' Painel Gerenciamento de Riscos'!$E$5="Todas"),'Tabela de Riscos'!C143,"")</f>
        <v>0</v>
      </c>
      <c r="W139" s="54">
        <f>IF(OR('Tabela de Riscos'!C143=' Painel Gerenciamento de Riscos'!$E$5,' Painel Gerenciamento de Riscos'!$E$5="Todas"),'Tabela de Riscos'!J143,"")</f>
        <v>0</v>
      </c>
    </row>
    <row r="140" spans="2:23" x14ac:dyDescent="0.25">
      <c r="B140" s="53" t="str">
        <f>IF(OR('Tabela de Riscos'!C144=' Painel Gerenciamento de Riscos'!$E$5,' Painel Gerenciamento de Riscos'!$E$5="Todas"),LEFT('Tabela de Riscos'!G144,1),"")</f>
        <v/>
      </c>
      <c r="C140" s="53" t="str">
        <f>IF(OR('Tabela de Riscos'!C144=' Painel Gerenciamento de Riscos'!$E$5,' Painel Gerenciamento de Riscos'!$E$5="Todas"),LEFT('Tabela de Riscos'!H144,1),"")</f>
        <v/>
      </c>
      <c r="F140" s="54"/>
      <c r="J140" s="54" t="str">
        <f>IF(AND(OR('Tabela de Riscos'!C144=' Painel Gerenciamento de Riscos'!$E$5,' Painel Gerenciamento de Riscos'!$E$5="Todas"),'Tabela de Riscos'!B144&lt;&gt;""),'Tabela de Riscos'!B144,"VAZIO")</f>
        <v>VAZIO</v>
      </c>
      <c r="K140" s="54" t="str">
        <f>IF(AND(OR('Tabela de Riscos'!C144=' Painel Gerenciamento de Riscos'!$E$5,' Painel Gerenciamento de Riscos'!$E$5="Todas"),'Tabela de Riscos'!O144&lt;&gt;""),'Tabela de Riscos'!O144,"VAZIO")</f>
        <v>VAZIO</v>
      </c>
      <c r="L140" s="54" t="str">
        <f>IF(AND(OR('Tabela de Riscos'!C144=' Painel Gerenciamento de Riscos'!$E$5,' Painel Gerenciamento de Riscos'!$E$5="Todas"),'Tabela de Riscos'!N144&lt;&gt;"",'Tabela de Riscos'!O144="Não"),YEAR('Tabela de Riscos'!N144),"VAZIO")</f>
        <v>VAZIO</v>
      </c>
      <c r="O140" s="54" t="str">
        <f>IF(OR('Tabela de Riscos'!C144=' Painel Gerenciamento de Riscos'!$E$5,' Painel Gerenciamento de Riscos'!$E$5="Todas"),'Tabela de Riscos'!I144,"")</f>
        <v/>
      </c>
      <c r="S140" s="54">
        <f>IF(OR('Tabela de Riscos'!C144=' Painel Gerenciamento de Riscos'!$E$5,' Painel Gerenciamento de Riscos'!$E$5="Todas"),'Tabela de Riscos'!C144,"")</f>
        <v>0</v>
      </c>
      <c r="W140" s="54">
        <f>IF(OR('Tabela de Riscos'!C144=' Painel Gerenciamento de Riscos'!$E$5,' Painel Gerenciamento de Riscos'!$E$5="Todas"),'Tabela de Riscos'!J144,"")</f>
        <v>0</v>
      </c>
    </row>
    <row r="141" spans="2:23" x14ac:dyDescent="0.25">
      <c r="B141" s="53" t="str">
        <f>IF(OR('Tabela de Riscos'!C145=' Painel Gerenciamento de Riscos'!$E$5,' Painel Gerenciamento de Riscos'!$E$5="Todas"),LEFT('Tabela de Riscos'!G145,1),"")</f>
        <v/>
      </c>
      <c r="C141" s="53" t="str">
        <f>IF(OR('Tabela de Riscos'!C145=' Painel Gerenciamento de Riscos'!$E$5,' Painel Gerenciamento de Riscos'!$E$5="Todas"),LEFT('Tabela de Riscos'!H145,1),"")</f>
        <v/>
      </c>
      <c r="F141" s="54"/>
      <c r="J141" s="54" t="str">
        <f>IF(AND(OR('Tabela de Riscos'!C145=' Painel Gerenciamento de Riscos'!$E$5,' Painel Gerenciamento de Riscos'!$E$5="Todas"),'Tabela de Riscos'!B145&lt;&gt;""),'Tabela de Riscos'!B145,"VAZIO")</f>
        <v>VAZIO</v>
      </c>
      <c r="K141" s="54" t="str">
        <f>IF(AND(OR('Tabela de Riscos'!C145=' Painel Gerenciamento de Riscos'!$E$5,' Painel Gerenciamento de Riscos'!$E$5="Todas"),'Tabela de Riscos'!O145&lt;&gt;""),'Tabela de Riscos'!O145,"VAZIO")</f>
        <v>VAZIO</v>
      </c>
      <c r="L141" s="54" t="str">
        <f>IF(AND(OR('Tabela de Riscos'!C145=' Painel Gerenciamento de Riscos'!$E$5,' Painel Gerenciamento de Riscos'!$E$5="Todas"),'Tabela de Riscos'!N145&lt;&gt;"",'Tabela de Riscos'!O145="Não"),YEAR('Tabela de Riscos'!N145),"VAZIO")</f>
        <v>VAZIO</v>
      </c>
      <c r="O141" s="54" t="str">
        <f>IF(OR('Tabela de Riscos'!C145=' Painel Gerenciamento de Riscos'!$E$5,' Painel Gerenciamento de Riscos'!$E$5="Todas"),'Tabela de Riscos'!I145,"")</f>
        <v/>
      </c>
      <c r="S141" s="54">
        <f>IF(OR('Tabela de Riscos'!C145=' Painel Gerenciamento de Riscos'!$E$5,' Painel Gerenciamento de Riscos'!$E$5="Todas"),'Tabela de Riscos'!C145,"")</f>
        <v>0</v>
      </c>
      <c r="W141" s="54">
        <f>IF(OR('Tabela de Riscos'!C145=' Painel Gerenciamento de Riscos'!$E$5,' Painel Gerenciamento de Riscos'!$E$5="Todas"),'Tabela de Riscos'!J145,"")</f>
        <v>0</v>
      </c>
    </row>
    <row r="142" spans="2:23" x14ac:dyDescent="0.25">
      <c r="B142" s="53" t="str">
        <f>IF(OR('Tabela de Riscos'!C146=' Painel Gerenciamento de Riscos'!$E$5,' Painel Gerenciamento de Riscos'!$E$5="Todas"),LEFT('Tabela de Riscos'!G146,1),"")</f>
        <v/>
      </c>
      <c r="C142" s="53" t="str">
        <f>IF(OR('Tabela de Riscos'!C146=' Painel Gerenciamento de Riscos'!$E$5,' Painel Gerenciamento de Riscos'!$E$5="Todas"),LEFT('Tabela de Riscos'!H146,1),"")</f>
        <v/>
      </c>
      <c r="F142" s="54"/>
      <c r="J142" s="54" t="str">
        <f>IF(AND(OR('Tabela de Riscos'!C146=' Painel Gerenciamento de Riscos'!$E$5,' Painel Gerenciamento de Riscos'!$E$5="Todas"),'Tabela de Riscos'!B146&lt;&gt;""),'Tabela de Riscos'!B146,"VAZIO")</f>
        <v>VAZIO</v>
      </c>
      <c r="K142" s="54" t="str">
        <f>IF(AND(OR('Tabela de Riscos'!C146=' Painel Gerenciamento de Riscos'!$E$5,' Painel Gerenciamento de Riscos'!$E$5="Todas"),'Tabela de Riscos'!O146&lt;&gt;""),'Tabela de Riscos'!O146,"VAZIO")</f>
        <v>VAZIO</v>
      </c>
      <c r="L142" s="54" t="str">
        <f>IF(AND(OR('Tabela de Riscos'!C146=' Painel Gerenciamento de Riscos'!$E$5,' Painel Gerenciamento de Riscos'!$E$5="Todas"),'Tabela de Riscos'!N146&lt;&gt;"",'Tabela de Riscos'!O146="Não"),YEAR('Tabela de Riscos'!N146),"VAZIO")</f>
        <v>VAZIO</v>
      </c>
      <c r="O142" s="54" t="str">
        <f>IF(OR('Tabela de Riscos'!C146=' Painel Gerenciamento de Riscos'!$E$5,' Painel Gerenciamento de Riscos'!$E$5="Todas"),'Tabela de Riscos'!I146,"")</f>
        <v/>
      </c>
      <c r="S142" s="54">
        <f>IF(OR('Tabela de Riscos'!C146=' Painel Gerenciamento de Riscos'!$E$5,' Painel Gerenciamento de Riscos'!$E$5="Todas"),'Tabela de Riscos'!C146,"")</f>
        <v>0</v>
      </c>
      <c r="W142" s="54">
        <f>IF(OR('Tabela de Riscos'!C146=' Painel Gerenciamento de Riscos'!$E$5,' Painel Gerenciamento de Riscos'!$E$5="Todas"),'Tabela de Riscos'!J146,"")</f>
        <v>0</v>
      </c>
    </row>
    <row r="143" spans="2:23" x14ac:dyDescent="0.25">
      <c r="B143" s="53" t="str">
        <f>IF(OR('Tabela de Riscos'!C147=' Painel Gerenciamento de Riscos'!$E$5,' Painel Gerenciamento de Riscos'!$E$5="Todas"),LEFT('Tabela de Riscos'!G147,1),"")</f>
        <v/>
      </c>
      <c r="C143" s="53" t="str">
        <f>IF(OR('Tabela de Riscos'!C147=' Painel Gerenciamento de Riscos'!$E$5,' Painel Gerenciamento de Riscos'!$E$5="Todas"),LEFT('Tabela de Riscos'!H147,1),"")</f>
        <v/>
      </c>
      <c r="F143" s="54"/>
      <c r="J143" s="54" t="str">
        <f>IF(AND(OR('Tabela de Riscos'!C147=' Painel Gerenciamento de Riscos'!$E$5,' Painel Gerenciamento de Riscos'!$E$5="Todas"),'Tabela de Riscos'!B147&lt;&gt;""),'Tabela de Riscos'!B147,"VAZIO")</f>
        <v>VAZIO</v>
      </c>
      <c r="K143" s="54" t="str">
        <f>IF(AND(OR('Tabela de Riscos'!C147=' Painel Gerenciamento de Riscos'!$E$5,' Painel Gerenciamento de Riscos'!$E$5="Todas"),'Tabela de Riscos'!O147&lt;&gt;""),'Tabela de Riscos'!O147,"VAZIO")</f>
        <v>VAZIO</v>
      </c>
      <c r="L143" s="54" t="str">
        <f>IF(AND(OR('Tabela de Riscos'!C147=' Painel Gerenciamento de Riscos'!$E$5,' Painel Gerenciamento de Riscos'!$E$5="Todas"),'Tabela de Riscos'!N147&lt;&gt;"",'Tabela de Riscos'!O147="Não"),YEAR('Tabela de Riscos'!N147),"VAZIO")</f>
        <v>VAZIO</v>
      </c>
      <c r="O143" s="54" t="str">
        <f>IF(OR('Tabela de Riscos'!C147=' Painel Gerenciamento de Riscos'!$E$5,' Painel Gerenciamento de Riscos'!$E$5="Todas"),'Tabela de Riscos'!I147,"")</f>
        <v/>
      </c>
      <c r="S143" s="54">
        <f>IF(OR('Tabela de Riscos'!C147=' Painel Gerenciamento de Riscos'!$E$5,' Painel Gerenciamento de Riscos'!$E$5="Todas"),'Tabela de Riscos'!C147,"")</f>
        <v>0</v>
      </c>
      <c r="W143" s="54">
        <f>IF(OR('Tabela de Riscos'!C147=' Painel Gerenciamento de Riscos'!$E$5,' Painel Gerenciamento de Riscos'!$E$5="Todas"),'Tabela de Riscos'!J147,"")</f>
        <v>0</v>
      </c>
    </row>
    <row r="144" spans="2:23" x14ac:dyDescent="0.25">
      <c r="B144" s="53" t="str">
        <f>IF(OR('Tabela de Riscos'!C148=' Painel Gerenciamento de Riscos'!$E$5,' Painel Gerenciamento de Riscos'!$E$5="Todas"),LEFT('Tabela de Riscos'!G148,1),"")</f>
        <v/>
      </c>
      <c r="C144" s="53" t="str">
        <f>IF(OR('Tabela de Riscos'!C148=' Painel Gerenciamento de Riscos'!$E$5,' Painel Gerenciamento de Riscos'!$E$5="Todas"),LEFT('Tabela de Riscos'!H148,1),"")</f>
        <v/>
      </c>
      <c r="F144" s="54"/>
      <c r="J144" s="54" t="str">
        <f>IF(AND(OR('Tabela de Riscos'!C148=' Painel Gerenciamento de Riscos'!$E$5,' Painel Gerenciamento de Riscos'!$E$5="Todas"),'Tabela de Riscos'!B148&lt;&gt;""),'Tabela de Riscos'!B148,"VAZIO")</f>
        <v>VAZIO</v>
      </c>
      <c r="K144" s="54" t="str">
        <f>IF(AND(OR('Tabela de Riscos'!C148=' Painel Gerenciamento de Riscos'!$E$5,' Painel Gerenciamento de Riscos'!$E$5="Todas"),'Tabela de Riscos'!O148&lt;&gt;""),'Tabela de Riscos'!O148,"VAZIO")</f>
        <v>VAZIO</v>
      </c>
      <c r="L144" s="54" t="str">
        <f>IF(AND(OR('Tabela de Riscos'!C148=' Painel Gerenciamento de Riscos'!$E$5,' Painel Gerenciamento de Riscos'!$E$5="Todas"),'Tabela de Riscos'!N148&lt;&gt;"",'Tabela de Riscos'!O148="Não"),YEAR('Tabela de Riscos'!N148),"VAZIO")</f>
        <v>VAZIO</v>
      </c>
      <c r="O144" s="54" t="str">
        <f>IF(OR('Tabela de Riscos'!C148=' Painel Gerenciamento de Riscos'!$E$5,' Painel Gerenciamento de Riscos'!$E$5="Todas"),'Tabela de Riscos'!I148,"")</f>
        <v/>
      </c>
      <c r="S144" s="54">
        <f>IF(OR('Tabela de Riscos'!C148=' Painel Gerenciamento de Riscos'!$E$5,' Painel Gerenciamento de Riscos'!$E$5="Todas"),'Tabela de Riscos'!C148,"")</f>
        <v>0</v>
      </c>
      <c r="W144" s="54">
        <f>IF(OR('Tabela de Riscos'!C148=' Painel Gerenciamento de Riscos'!$E$5,' Painel Gerenciamento de Riscos'!$E$5="Todas"),'Tabela de Riscos'!J148,"")</f>
        <v>0</v>
      </c>
    </row>
    <row r="145" spans="2:23" x14ac:dyDescent="0.25">
      <c r="B145" s="53" t="str">
        <f>IF(OR('Tabela de Riscos'!C149=' Painel Gerenciamento de Riscos'!$E$5,' Painel Gerenciamento de Riscos'!$E$5="Todas"),LEFT('Tabela de Riscos'!G149,1),"")</f>
        <v/>
      </c>
      <c r="C145" s="53" t="str">
        <f>IF(OR('Tabela de Riscos'!C149=' Painel Gerenciamento de Riscos'!$E$5,' Painel Gerenciamento de Riscos'!$E$5="Todas"),LEFT('Tabela de Riscos'!H149,1),"")</f>
        <v/>
      </c>
      <c r="F145" s="54"/>
      <c r="J145" s="54" t="str">
        <f>IF(AND(OR('Tabela de Riscos'!C149=' Painel Gerenciamento de Riscos'!$E$5,' Painel Gerenciamento de Riscos'!$E$5="Todas"),'Tabela de Riscos'!B149&lt;&gt;""),'Tabela de Riscos'!B149,"VAZIO")</f>
        <v>VAZIO</v>
      </c>
      <c r="K145" s="54" t="str">
        <f>IF(AND(OR('Tabela de Riscos'!C149=' Painel Gerenciamento de Riscos'!$E$5,' Painel Gerenciamento de Riscos'!$E$5="Todas"),'Tabela de Riscos'!O149&lt;&gt;""),'Tabela de Riscos'!O149,"VAZIO")</f>
        <v>VAZIO</v>
      </c>
      <c r="L145" s="54" t="str">
        <f>IF(AND(OR('Tabela de Riscos'!C149=' Painel Gerenciamento de Riscos'!$E$5,' Painel Gerenciamento de Riscos'!$E$5="Todas"),'Tabela de Riscos'!N149&lt;&gt;"",'Tabela de Riscos'!O149="Não"),YEAR('Tabela de Riscos'!N149),"VAZIO")</f>
        <v>VAZIO</v>
      </c>
      <c r="O145" s="54" t="str">
        <f>IF(OR('Tabela de Riscos'!C149=' Painel Gerenciamento de Riscos'!$E$5,' Painel Gerenciamento de Riscos'!$E$5="Todas"),'Tabela de Riscos'!I149,"")</f>
        <v/>
      </c>
      <c r="S145" s="54">
        <f>IF(OR('Tabela de Riscos'!C149=' Painel Gerenciamento de Riscos'!$E$5,' Painel Gerenciamento de Riscos'!$E$5="Todas"),'Tabela de Riscos'!C149,"")</f>
        <v>0</v>
      </c>
      <c r="W145" s="54">
        <f>IF(OR('Tabela de Riscos'!C149=' Painel Gerenciamento de Riscos'!$E$5,' Painel Gerenciamento de Riscos'!$E$5="Todas"),'Tabela de Riscos'!J149,"")</f>
        <v>0</v>
      </c>
    </row>
    <row r="146" spans="2:23" x14ac:dyDescent="0.25">
      <c r="B146" s="53" t="str">
        <f>IF(OR('Tabela de Riscos'!C150=' Painel Gerenciamento de Riscos'!$E$5,' Painel Gerenciamento de Riscos'!$E$5="Todas"),LEFT('Tabela de Riscos'!G150,1),"")</f>
        <v/>
      </c>
      <c r="C146" s="53" t="str">
        <f>IF(OR('Tabela de Riscos'!C150=' Painel Gerenciamento de Riscos'!$E$5,' Painel Gerenciamento de Riscos'!$E$5="Todas"),LEFT('Tabela de Riscos'!H150,1),"")</f>
        <v/>
      </c>
      <c r="F146" s="54"/>
      <c r="J146" s="54" t="str">
        <f>IF(AND(OR('Tabela de Riscos'!C150=' Painel Gerenciamento de Riscos'!$E$5,' Painel Gerenciamento de Riscos'!$E$5="Todas"),'Tabela de Riscos'!B150&lt;&gt;""),'Tabela de Riscos'!B150,"VAZIO")</f>
        <v>VAZIO</v>
      </c>
      <c r="K146" s="54" t="str">
        <f>IF(AND(OR('Tabela de Riscos'!C150=' Painel Gerenciamento de Riscos'!$E$5,' Painel Gerenciamento de Riscos'!$E$5="Todas"),'Tabela de Riscos'!O150&lt;&gt;""),'Tabela de Riscos'!O150,"VAZIO")</f>
        <v>VAZIO</v>
      </c>
      <c r="L146" s="54" t="str">
        <f>IF(AND(OR('Tabela de Riscos'!C150=' Painel Gerenciamento de Riscos'!$E$5,' Painel Gerenciamento de Riscos'!$E$5="Todas"),'Tabela de Riscos'!N150&lt;&gt;"",'Tabela de Riscos'!O150="Não"),YEAR('Tabela de Riscos'!N150),"VAZIO")</f>
        <v>VAZIO</v>
      </c>
      <c r="O146" s="54" t="str">
        <f>IF(OR('Tabela de Riscos'!C150=' Painel Gerenciamento de Riscos'!$E$5,' Painel Gerenciamento de Riscos'!$E$5="Todas"),'Tabela de Riscos'!I150,"")</f>
        <v/>
      </c>
      <c r="S146" s="54">
        <f>IF(OR('Tabela de Riscos'!C150=' Painel Gerenciamento de Riscos'!$E$5,' Painel Gerenciamento de Riscos'!$E$5="Todas"),'Tabela de Riscos'!C150,"")</f>
        <v>0</v>
      </c>
      <c r="W146" s="54">
        <f>IF(OR('Tabela de Riscos'!C150=' Painel Gerenciamento de Riscos'!$E$5,' Painel Gerenciamento de Riscos'!$E$5="Todas"),'Tabela de Riscos'!J150,"")</f>
        <v>0</v>
      </c>
    </row>
    <row r="147" spans="2:23" x14ac:dyDescent="0.25">
      <c r="B147" s="53" t="str">
        <f>IF(OR('Tabela de Riscos'!C151=' Painel Gerenciamento de Riscos'!$E$5,' Painel Gerenciamento de Riscos'!$E$5="Todas"),LEFT('Tabela de Riscos'!G151,1),"")</f>
        <v/>
      </c>
      <c r="C147" s="53" t="str">
        <f>IF(OR('Tabela de Riscos'!C151=' Painel Gerenciamento de Riscos'!$E$5,' Painel Gerenciamento de Riscos'!$E$5="Todas"),LEFT('Tabela de Riscos'!H151,1),"")</f>
        <v/>
      </c>
      <c r="F147" s="54"/>
      <c r="J147" s="54" t="str">
        <f>IF(AND(OR('Tabela de Riscos'!C151=' Painel Gerenciamento de Riscos'!$E$5,' Painel Gerenciamento de Riscos'!$E$5="Todas"),'Tabela de Riscos'!B151&lt;&gt;""),'Tabela de Riscos'!B151,"VAZIO")</f>
        <v>VAZIO</v>
      </c>
      <c r="K147" s="54" t="str">
        <f>IF(AND(OR('Tabela de Riscos'!C151=' Painel Gerenciamento de Riscos'!$E$5,' Painel Gerenciamento de Riscos'!$E$5="Todas"),'Tabela de Riscos'!O151&lt;&gt;""),'Tabela de Riscos'!O151,"VAZIO")</f>
        <v>VAZIO</v>
      </c>
      <c r="L147" s="54" t="str">
        <f>IF(AND(OR('Tabela de Riscos'!C151=' Painel Gerenciamento de Riscos'!$E$5,' Painel Gerenciamento de Riscos'!$E$5="Todas"),'Tabela de Riscos'!N151&lt;&gt;"",'Tabela de Riscos'!O151="Não"),YEAR('Tabela de Riscos'!N151),"VAZIO")</f>
        <v>VAZIO</v>
      </c>
      <c r="O147" s="54" t="str">
        <f>IF(OR('Tabela de Riscos'!C151=' Painel Gerenciamento de Riscos'!$E$5,' Painel Gerenciamento de Riscos'!$E$5="Todas"),'Tabela de Riscos'!I151,"")</f>
        <v/>
      </c>
      <c r="S147" s="54">
        <f>IF(OR('Tabela de Riscos'!C151=' Painel Gerenciamento de Riscos'!$E$5,' Painel Gerenciamento de Riscos'!$E$5="Todas"),'Tabela de Riscos'!C151,"")</f>
        <v>0</v>
      </c>
      <c r="W147" s="54">
        <f>IF(OR('Tabela de Riscos'!C151=' Painel Gerenciamento de Riscos'!$E$5,' Painel Gerenciamento de Riscos'!$E$5="Todas"),'Tabela de Riscos'!J151,"")</f>
        <v>0</v>
      </c>
    </row>
    <row r="148" spans="2:23" x14ac:dyDescent="0.25">
      <c r="B148" s="53" t="str">
        <f>IF(OR('Tabela de Riscos'!C152=' Painel Gerenciamento de Riscos'!$E$5,' Painel Gerenciamento de Riscos'!$E$5="Todas"),LEFT('Tabela de Riscos'!G152,1),"")</f>
        <v/>
      </c>
      <c r="C148" s="53" t="str">
        <f>IF(OR('Tabela de Riscos'!C152=' Painel Gerenciamento de Riscos'!$E$5,' Painel Gerenciamento de Riscos'!$E$5="Todas"),LEFT('Tabela de Riscos'!H152,1),"")</f>
        <v/>
      </c>
      <c r="F148" s="54"/>
      <c r="J148" s="54" t="str">
        <f>IF(AND(OR('Tabela de Riscos'!C152=' Painel Gerenciamento de Riscos'!$E$5,' Painel Gerenciamento de Riscos'!$E$5="Todas"),'Tabela de Riscos'!B152&lt;&gt;""),'Tabela de Riscos'!B152,"VAZIO")</f>
        <v>VAZIO</v>
      </c>
      <c r="K148" s="54" t="str">
        <f>IF(AND(OR('Tabela de Riscos'!C152=' Painel Gerenciamento de Riscos'!$E$5,' Painel Gerenciamento de Riscos'!$E$5="Todas"),'Tabela de Riscos'!O152&lt;&gt;""),'Tabela de Riscos'!O152,"VAZIO")</f>
        <v>VAZIO</v>
      </c>
      <c r="L148" s="54" t="str">
        <f>IF(AND(OR('Tabela de Riscos'!C152=' Painel Gerenciamento de Riscos'!$E$5,' Painel Gerenciamento de Riscos'!$E$5="Todas"),'Tabela de Riscos'!N152&lt;&gt;"",'Tabela de Riscos'!O152="Não"),YEAR('Tabela de Riscos'!N152),"VAZIO")</f>
        <v>VAZIO</v>
      </c>
      <c r="O148" s="54" t="str">
        <f>IF(OR('Tabela de Riscos'!C152=' Painel Gerenciamento de Riscos'!$E$5,' Painel Gerenciamento de Riscos'!$E$5="Todas"),'Tabela de Riscos'!I152,"")</f>
        <v/>
      </c>
      <c r="S148" s="54">
        <f>IF(OR('Tabela de Riscos'!C152=' Painel Gerenciamento de Riscos'!$E$5,' Painel Gerenciamento de Riscos'!$E$5="Todas"),'Tabela de Riscos'!C152,"")</f>
        <v>0</v>
      </c>
      <c r="W148" s="54">
        <f>IF(OR('Tabela de Riscos'!C152=' Painel Gerenciamento de Riscos'!$E$5,' Painel Gerenciamento de Riscos'!$E$5="Todas"),'Tabela de Riscos'!J152,"")</f>
        <v>0</v>
      </c>
    </row>
    <row r="149" spans="2:23" x14ac:dyDescent="0.25">
      <c r="B149" s="53" t="str">
        <f>IF(OR('Tabela de Riscos'!C153=' Painel Gerenciamento de Riscos'!$E$5,' Painel Gerenciamento de Riscos'!$E$5="Todas"),LEFT('Tabela de Riscos'!G153,1),"")</f>
        <v/>
      </c>
      <c r="C149" s="53" t="str">
        <f>IF(OR('Tabela de Riscos'!C153=' Painel Gerenciamento de Riscos'!$E$5,' Painel Gerenciamento de Riscos'!$E$5="Todas"),LEFT('Tabela de Riscos'!H153,1),"")</f>
        <v/>
      </c>
      <c r="F149" s="54"/>
      <c r="J149" s="54" t="str">
        <f>IF(AND(OR('Tabela de Riscos'!C153=' Painel Gerenciamento de Riscos'!$E$5,' Painel Gerenciamento de Riscos'!$E$5="Todas"),'Tabela de Riscos'!B153&lt;&gt;""),'Tabela de Riscos'!B153,"VAZIO")</f>
        <v>VAZIO</v>
      </c>
      <c r="K149" s="54" t="str">
        <f>IF(AND(OR('Tabela de Riscos'!C153=' Painel Gerenciamento de Riscos'!$E$5,' Painel Gerenciamento de Riscos'!$E$5="Todas"),'Tabela de Riscos'!O153&lt;&gt;""),'Tabela de Riscos'!O153,"VAZIO")</f>
        <v>VAZIO</v>
      </c>
      <c r="L149" s="54" t="str">
        <f>IF(AND(OR('Tabela de Riscos'!C153=' Painel Gerenciamento de Riscos'!$E$5,' Painel Gerenciamento de Riscos'!$E$5="Todas"),'Tabela de Riscos'!N153&lt;&gt;"",'Tabela de Riscos'!O153="Não"),YEAR('Tabela de Riscos'!N153),"VAZIO")</f>
        <v>VAZIO</v>
      </c>
      <c r="O149" s="54" t="str">
        <f>IF(OR('Tabela de Riscos'!C153=' Painel Gerenciamento de Riscos'!$E$5,' Painel Gerenciamento de Riscos'!$E$5="Todas"),'Tabela de Riscos'!I153,"")</f>
        <v/>
      </c>
      <c r="S149" s="54">
        <f>IF(OR('Tabela de Riscos'!C153=' Painel Gerenciamento de Riscos'!$E$5,' Painel Gerenciamento de Riscos'!$E$5="Todas"),'Tabela de Riscos'!C153,"")</f>
        <v>0</v>
      </c>
      <c r="W149" s="54">
        <f>IF(OR('Tabela de Riscos'!C153=' Painel Gerenciamento de Riscos'!$E$5,' Painel Gerenciamento de Riscos'!$E$5="Todas"),'Tabela de Riscos'!J153,"")</f>
        <v>0</v>
      </c>
    </row>
    <row r="150" spans="2:23" x14ac:dyDescent="0.25">
      <c r="B150" s="53" t="str">
        <f>IF(OR('Tabela de Riscos'!C154=' Painel Gerenciamento de Riscos'!$E$5,' Painel Gerenciamento de Riscos'!$E$5="Todas"),LEFT('Tabela de Riscos'!G154,1),"")</f>
        <v/>
      </c>
      <c r="C150" s="53" t="str">
        <f>IF(OR('Tabela de Riscos'!C154=' Painel Gerenciamento de Riscos'!$E$5,' Painel Gerenciamento de Riscos'!$E$5="Todas"),LEFT('Tabela de Riscos'!H154,1),"")</f>
        <v/>
      </c>
      <c r="F150" s="54"/>
      <c r="J150" s="54" t="str">
        <f>IF(AND(OR('Tabela de Riscos'!C154=' Painel Gerenciamento de Riscos'!$E$5,' Painel Gerenciamento de Riscos'!$E$5="Todas"),'Tabela de Riscos'!B154&lt;&gt;""),'Tabela de Riscos'!B154,"VAZIO")</f>
        <v>VAZIO</v>
      </c>
      <c r="K150" s="54" t="str">
        <f>IF(AND(OR('Tabela de Riscos'!C154=' Painel Gerenciamento de Riscos'!$E$5,' Painel Gerenciamento de Riscos'!$E$5="Todas"),'Tabela de Riscos'!O154&lt;&gt;""),'Tabela de Riscos'!O154,"VAZIO")</f>
        <v>VAZIO</v>
      </c>
      <c r="L150" s="54" t="str">
        <f>IF(AND(OR('Tabela de Riscos'!C154=' Painel Gerenciamento de Riscos'!$E$5,' Painel Gerenciamento de Riscos'!$E$5="Todas"),'Tabela de Riscos'!N154&lt;&gt;"",'Tabela de Riscos'!O154="Não"),YEAR('Tabela de Riscos'!N154),"VAZIO")</f>
        <v>VAZIO</v>
      </c>
      <c r="O150" s="54" t="str">
        <f>IF(OR('Tabela de Riscos'!C154=' Painel Gerenciamento de Riscos'!$E$5,' Painel Gerenciamento de Riscos'!$E$5="Todas"),'Tabela de Riscos'!I154,"")</f>
        <v/>
      </c>
      <c r="S150" s="54">
        <f>IF(OR('Tabela de Riscos'!C154=' Painel Gerenciamento de Riscos'!$E$5,' Painel Gerenciamento de Riscos'!$E$5="Todas"),'Tabela de Riscos'!C154,"")</f>
        <v>0</v>
      </c>
      <c r="W150" s="54">
        <f>IF(OR('Tabela de Riscos'!C154=' Painel Gerenciamento de Riscos'!$E$5,' Painel Gerenciamento de Riscos'!$E$5="Todas"),'Tabela de Riscos'!J154,"")</f>
        <v>0</v>
      </c>
    </row>
    <row r="151" spans="2:23" x14ac:dyDescent="0.25">
      <c r="B151" s="53" t="str">
        <f>IF(OR('Tabela de Riscos'!C155=' Painel Gerenciamento de Riscos'!$E$5,' Painel Gerenciamento de Riscos'!$E$5="Todas"),LEFT('Tabela de Riscos'!G155,1),"")</f>
        <v/>
      </c>
      <c r="C151" s="53" t="str">
        <f>IF(OR('Tabela de Riscos'!C155=' Painel Gerenciamento de Riscos'!$E$5,' Painel Gerenciamento de Riscos'!$E$5="Todas"),LEFT('Tabela de Riscos'!H155,1),"")</f>
        <v/>
      </c>
      <c r="F151" s="54"/>
      <c r="J151" s="54" t="str">
        <f>IF(AND(OR('Tabela de Riscos'!C155=' Painel Gerenciamento de Riscos'!$E$5,' Painel Gerenciamento de Riscos'!$E$5="Todas"),'Tabela de Riscos'!B155&lt;&gt;""),'Tabela de Riscos'!B155,"VAZIO")</f>
        <v>VAZIO</v>
      </c>
      <c r="K151" s="54" t="str">
        <f>IF(AND(OR('Tabela de Riscos'!C155=' Painel Gerenciamento de Riscos'!$E$5,' Painel Gerenciamento de Riscos'!$E$5="Todas"),'Tabela de Riscos'!O155&lt;&gt;""),'Tabela de Riscos'!O155,"VAZIO")</f>
        <v>VAZIO</v>
      </c>
      <c r="L151" s="54" t="str">
        <f>IF(AND(OR('Tabela de Riscos'!C155=' Painel Gerenciamento de Riscos'!$E$5,' Painel Gerenciamento de Riscos'!$E$5="Todas"),'Tabela de Riscos'!N155&lt;&gt;"",'Tabela de Riscos'!O155="Não"),YEAR('Tabela de Riscos'!N155),"VAZIO")</f>
        <v>VAZIO</v>
      </c>
      <c r="O151" s="54" t="str">
        <f>IF(OR('Tabela de Riscos'!C155=' Painel Gerenciamento de Riscos'!$E$5,' Painel Gerenciamento de Riscos'!$E$5="Todas"),'Tabela de Riscos'!I155,"")</f>
        <v/>
      </c>
      <c r="S151" s="54">
        <f>IF(OR('Tabela de Riscos'!C155=' Painel Gerenciamento de Riscos'!$E$5,' Painel Gerenciamento de Riscos'!$E$5="Todas"),'Tabela de Riscos'!C155,"")</f>
        <v>0</v>
      </c>
      <c r="W151" s="54">
        <f>IF(OR('Tabela de Riscos'!C155=' Painel Gerenciamento de Riscos'!$E$5,' Painel Gerenciamento de Riscos'!$E$5="Todas"),'Tabela de Riscos'!J155,"")</f>
        <v>0</v>
      </c>
    </row>
    <row r="152" spans="2:23" x14ac:dyDescent="0.25">
      <c r="B152" s="53" t="str">
        <f>IF(OR('Tabela de Riscos'!C156=' Painel Gerenciamento de Riscos'!$E$5,' Painel Gerenciamento de Riscos'!$E$5="Todas"),LEFT('Tabela de Riscos'!G156,1),"")</f>
        <v/>
      </c>
      <c r="C152" s="53" t="str">
        <f>IF(OR('Tabela de Riscos'!C156=' Painel Gerenciamento de Riscos'!$E$5,' Painel Gerenciamento de Riscos'!$E$5="Todas"),LEFT('Tabela de Riscos'!H156,1),"")</f>
        <v/>
      </c>
      <c r="F152" s="54"/>
      <c r="J152" s="54" t="str">
        <f>IF(AND(OR('Tabela de Riscos'!C156=' Painel Gerenciamento de Riscos'!$E$5,' Painel Gerenciamento de Riscos'!$E$5="Todas"),'Tabela de Riscos'!B156&lt;&gt;""),'Tabela de Riscos'!B156,"VAZIO")</f>
        <v>VAZIO</v>
      </c>
      <c r="K152" s="54" t="str">
        <f>IF(AND(OR('Tabela de Riscos'!C156=' Painel Gerenciamento de Riscos'!$E$5,' Painel Gerenciamento de Riscos'!$E$5="Todas"),'Tabela de Riscos'!O156&lt;&gt;""),'Tabela de Riscos'!O156,"VAZIO")</f>
        <v>VAZIO</v>
      </c>
      <c r="L152" s="54" t="str">
        <f>IF(AND(OR('Tabela de Riscos'!C156=' Painel Gerenciamento de Riscos'!$E$5,' Painel Gerenciamento de Riscos'!$E$5="Todas"),'Tabela de Riscos'!N156&lt;&gt;"",'Tabela de Riscos'!O156="Não"),YEAR('Tabela de Riscos'!N156),"VAZIO")</f>
        <v>VAZIO</v>
      </c>
      <c r="O152" s="54" t="str">
        <f>IF(OR('Tabela de Riscos'!C156=' Painel Gerenciamento de Riscos'!$E$5,' Painel Gerenciamento de Riscos'!$E$5="Todas"),'Tabela de Riscos'!I156,"")</f>
        <v/>
      </c>
      <c r="S152" s="54">
        <f>IF(OR('Tabela de Riscos'!C156=' Painel Gerenciamento de Riscos'!$E$5,' Painel Gerenciamento de Riscos'!$E$5="Todas"),'Tabela de Riscos'!C156,"")</f>
        <v>0</v>
      </c>
      <c r="W152" s="54">
        <f>IF(OR('Tabela de Riscos'!C156=' Painel Gerenciamento de Riscos'!$E$5,' Painel Gerenciamento de Riscos'!$E$5="Todas"),'Tabela de Riscos'!J156,"")</f>
        <v>0</v>
      </c>
    </row>
    <row r="153" spans="2:23" x14ac:dyDescent="0.25">
      <c r="B153" s="53" t="str">
        <f>IF(OR('Tabela de Riscos'!C157=' Painel Gerenciamento de Riscos'!$E$5,' Painel Gerenciamento de Riscos'!$E$5="Todas"),LEFT('Tabela de Riscos'!G157,1),"")</f>
        <v/>
      </c>
      <c r="C153" s="53" t="str">
        <f>IF(OR('Tabela de Riscos'!C157=' Painel Gerenciamento de Riscos'!$E$5,' Painel Gerenciamento de Riscos'!$E$5="Todas"),LEFT('Tabela de Riscos'!H157,1),"")</f>
        <v/>
      </c>
      <c r="F153" s="54"/>
      <c r="J153" s="54" t="str">
        <f>IF(AND(OR('Tabela de Riscos'!C157=' Painel Gerenciamento de Riscos'!$E$5,' Painel Gerenciamento de Riscos'!$E$5="Todas"),'Tabela de Riscos'!B157&lt;&gt;""),'Tabela de Riscos'!B157,"VAZIO")</f>
        <v>VAZIO</v>
      </c>
      <c r="K153" s="54" t="str">
        <f>IF(AND(OR('Tabela de Riscos'!C157=' Painel Gerenciamento de Riscos'!$E$5,' Painel Gerenciamento de Riscos'!$E$5="Todas"),'Tabela de Riscos'!O157&lt;&gt;""),'Tabela de Riscos'!O157,"VAZIO")</f>
        <v>VAZIO</v>
      </c>
      <c r="L153" s="54" t="str">
        <f>IF(AND(OR('Tabela de Riscos'!C157=' Painel Gerenciamento de Riscos'!$E$5,' Painel Gerenciamento de Riscos'!$E$5="Todas"),'Tabela de Riscos'!N157&lt;&gt;"",'Tabela de Riscos'!O157="Não"),YEAR('Tabela de Riscos'!N157),"VAZIO")</f>
        <v>VAZIO</v>
      </c>
      <c r="O153" s="54" t="str">
        <f>IF(OR('Tabela de Riscos'!C157=' Painel Gerenciamento de Riscos'!$E$5,' Painel Gerenciamento de Riscos'!$E$5="Todas"),'Tabela de Riscos'!I157,"")</f>
        <v/>
      </c>
      <c r="S153" s="54">
        <f>IF(OR('Tabela de Riscos'!C157=' Painel Gerenciamento de Riscos'!$E$5,' Painel Gerenciamento de Riscos'!$E$5="Todas"),'Tabela de Riscos'!C157,"")</f>
        <v>0</v>
      </c>
      <c r="W153" s="54">
        <f>IF(OR('Tabela de Riscos'!C157=' Painel Gerenciamento de Riscos'!$E$5,' Painel Gerenciamento de Riscos'!$E$5="Todas"),'Tabela de Riscos'!J157,"")</f>
        <v>0</v>
      </c>
    </row>
    <row r="154" spans="2:23" x14ac:dyDescent="0.25">
      <c r="B154" s="53" t="str">
        <f>IF(OR('Tabela de Riscos'!C158=' Painel Gerenciamento de Riscos'!$E$5,' Painel Gerenciamento de Riscos'!$E$5="Todas"),LEFT('Tabela de Riscos'!G158,1),"")</f>
        <v/>
      </c>
      <c r="C154" s="53" t="str">
        <f>IF(OR('Tabela de Riscos'!C158=' Painel Gerenciamento de Riscos'!$E$5,' Painel Gerenciamento de Riscos'!$E$5="Todas"),LEFT('Tabela de Riscos'!H158,1),"")</f>
        <v/>
      </c>
      <c r="F154" s="54"/>
      <c r="J154" s="54" t="str">
        <f>IF(AND(OR('Tabela de Riscos'!C158=' Painel Gerenciamento de Riscos'!$E$5,' Painel Gerenciamento de Riscos'!$E$5="Todas"),'Tabela de Riscos'!B158&lt;&gt;""),'Tabela de Riscos'!B158,"VAZIO")</f>
        <v>VAZIO</v>
      </c>
      <c r="K154" s="54" t="str">
        <f>IF(AND(OR('Tabela de Riscos'!C158=' Painel Gerenciamento de Riscos'!$E$5,' Painel Gerenciamento de Riscos'!$E$5="Todas"),'Tabela de Riscos'!O158&lt;&gt;""),'Tabela de Riscos'!O158,"VAZIO")</f>
        <v>VAZIO</v>
      </c>
      <c r="L154" s="54" t="str">
        <f>IF(AND(OR('Tabela de Riscos'!C158=' Painel Gerenciamento de Riscos'!$E$5,' Painel Gerenciamento de Riscos'!$E$5="Todas"),'Tabela de Riscos'!N158&lt;&gt;"",'Tabela de Riscos'!O158="Não"),YEAR('Tabela de Riscos'!N158),"VAZIO")</f>
        <v>VAZIO</v>
      </c>
      <c r="O154" s="54" t="str">
        <f>IF(OR('Tabela de Riscos'!C158=' Painel Gerenciamento de Riscos'!$E$5,' Painel Gerenciamento de Riscos'!$E$5="Todas"),'Tabela de Riscos'!I158,"")</f>
        <v/>
      </c>
      <c r="S154" s="54">
        <f>IF(OR('Tabela de Riscos'!C158=' Painel Gerenciamento de Riscos'!$E$5,' Painel Gerenciamento de Riscos'!$E$5="Todas"),'Tabela de Riscos'!C158,"")</f>
        <v>0</v>
      </c>
      <c r="W154" s="54">
        <f>IF(OR('Tabela de Riscos'!C158=' Painel Gerenciamento de Riscos'!$E$5,' Painel Gerenciamento de Riscos'!$E$5="Todas"),'Tabela de Riscos'!J158,"")</f>
        <v>0</v>
      </c>
    </row>
    <row r="155" spans="2:23" x14ac:dyDescent="0.25">
      <c r="B155" s="53" t="str">
        <f>IF(OR('Tabela de Riscos'!C159=' Painel Gerenciamento de Riscos'!$E$5,' Painel Gerenciamento de Riscos'!$E$5="Todas"),LEFT('Tabela de Riscos'!G159,1),"")</f>
        <v/>
      </c>
      <c r="C155" s="53" t="str">
        <f>IF(OR('Tabela de Riscos'!C159=' Painel Gerenciamento de Riscos'!$E$5,' Painel Gerenciamento de Riscos'!$E$5="Todas"),LEFT('Tabela de Riscos'!H159,1),"")</f>
        <v/>
      </c>
      <c r="F155" s="54"/>
      <c r="J155" s="54" t="str">
        <f>IF(AND(OR('Tabela de Riscos'!C159=' Painel Gerenciamento de Riscos'!$E$5,' Painel Gerenciamento de Riscos'!$E$5="Todas"),'Tabela de Riscos'!B159&lt;&gt;""),'Tabela de Riscos'!B159,"VAZIO")</f>
        <v>VAZIO</v>
      </c>
      <c r="K155" s="54" t="str">
        <f>IF(AND(OR('Tabela de Riscos'!C159=' Painel Gerenciamento de Riscos'!$E$5,' Painel Gerenciamento de Riscos'!$E$5="Todas"),'Tabela de Riscos'!O159&lt;&gt;""),'Tabela de Riscos'!O159,"VAZIO")</f>
        <v>VAZIO</v>
      </c>
      <c r="L155" s="54" t="str">
        <f>IF(AND(OR('Tabela de Riscos'!C159=' Painel Gerenciamento de Riscos'!$E$5,' Painel Gerenciamento de Riscos'!$E$5="Todas"),'Tabela de Riscos'!N159&lt;&gt;"",'Tabela de Riscos'!O159="Não"),YEAR('Tabela de Riscos'!N159),"VAZIO")</f>
        <v>VAZIO</v>
      </c>
      <c r="O155" s="54" t="str">
        <f>IF(OR('Tabela de Riscos'!C159=' Painel Gerenciamento de Riscos'!$E$5,' Painel Gerenciamento de Riscos'!$E$5="Todas"),'Tabela de Riscos'!I159,"")</f>
        <v/>
      </c>
      <c r="S155" s="54">
        <f>IF(OR('Tabela de Riscos'!C159=' Painel Gerenciamento de Riscos'!$E$5,' Painel Gerenciamento de Riscos'!$E$5="Todas"),'Tabela de Riscos'!C159,"")</f>
        <v>0</v>
      </c>
      <c r="W155" s="54">
        <f>IF(OR('Tabela de Riscos'!C159=' Painel Gerenciamento de Riscos'!$E$5,' Painel Gerenciamento de Riscos'!$E$5="Todas"),'Tabela de Riscos'!J159,"")</f>
        <v>0</v>
      </c>
    </row>
    <row r="156" spans="2:23" x14ac:dyDescent="0.25">
      <c r="B156" s="53" t="str">
        <f>IF(OR('Tabela de Riscos'!C160=' Painel Gerenciamento de Riscos'!$E$5,' Painel Gerenciamento de Riscos'!$E$5="Todas"),LEFT('Tabela de Riscos'!G160,1),"")</f>
        <v/>
      </c>
      <c r="C156" s="53" t="str">
        <f>IF(OR('Tabela de Riscos'!C160=' Painel Gerenciamento de Riscos'!$E$5,' Painel Gerenciamento de Riscos'!$E$5="Todas"),LEFT('Tabela de Riscos'!H160,1),"")</f>
        <v/>
      </c>
      <c r="F156" s="54"/>
      <c r="J156" s="54" t="str">
        <f>IF(AND(OR('Tabela de Riscos'!C160=' Painel Gerenciamento de Riscos'!$E$5,' Painel Gerenciamento de Riscos'!$E$5="Todas"),'Tabela de Riscos'!B160&lt;&gt;""),'Tabela de Riscos'!B160,"VAZIO")</f>
        <v>VAZIO</v>
      </c>
      <c r="K156" s="54" t="str">
        <f>IF(AND(OR('Tabela de Riscos'!C160=' Painel Gerenciamento de Riscos'!$E$5,' Painel Gerenciamento de Riscos'!$E$5="Todas"),'Tabela de Riscos'!O160&lt;&gt;""),'Tabela de Riscos'!O160,"VAZIO")</f>
        <v>VAZIO</v>
      </c>
      <c r="L156" s="54" t="str">
        <f>IF(AND(OR('Tabela de Riscos'!C160=' Painel Gerenciamento de Riscos'!$E$5,' Painel Gerenciamento de Riscos'!$E$5="Todas"),'Tabela de Riscos'!N160&lt;&gt;"",'Tabela de Riscos'!O160="Não"),YEAR('Tabela de Riscos'!N160),"VAZIO")</f>
        <v>VAZIO</v>
      </c>
      <c r="O156" s="54" t="str">
        <f>IF(OR('Tabela de Riscos'!C160=' Painel Gerenciamento de Riscos'!$E$5,' Painel Gerenciamento de Riscos'!$E$5="Todas"),'Tabela de Riscos'!I160,"")</f>
        <v/>
      </c>
      <c r="S156" s="54">
        <f>IF(OR('Tabela de Riscos'!C160=' Painel Gerenciamento de Riscos'!$E$5,' Painel Gerenciamento de Riscos'!$E$5="Todas"),'Tabela de Riscos'!C160,"")</f>
        <v>0</v>
      </c>
      <c r="W156" s="54">
        <f>IF(OR('Tabela de Riscos'!C160=' Painel Gerenciamento de Riscos'!$E$5,' Painel Gerenciamento de Riscos'!$E$5="Todas"),'Tabela de Riscos'!J160,"")</f>
        <v>0</v>
      </c>
    </row>
    <row r="157" spans="2:23" x14ac:dyDescent="0.25">
      <c r="B157" s="53" t="str">
        <f>IF(OR('Tabela de Riscos'!C161=' Painel Gerenciamento de Riscos'!$E$5,' Painel Gerenciamento de Riscos'!$E$5="Todas"),LEFT('Tabela de Riscos'!G161,1),"")</f>
        <v/>
      </c>
      <c r="C157" s="53" t="str">
        <f>IF(OR('Tabela de Riscos'!C161=' Painel Gerenciamento de Riscos'!$E$5,' Painel Gerenciamento de Riscos'!$E$5="Todas"),LEFT('Tabela de Riscos'!H161,1),"")</f>
        <v/>
      </c>
      <c r="F157" s="54"/>
      <c r="J157" s="54" t="str">
        <f>IF(AND(OR('Tabela de Riscos'!C161=' Painel Gerenciamento de Riscos'!$E$5,' Painel Gerenciamento de Riscos'!$E$5="Todas"),'Tabela de Riscos'!B161&lt;&gt;""),'Tabela de Riscos'!B161,"VAZIO")</f>
        <v>VAZIO</v>
      </c>
      <c r="K157" s="54" t="str">
        <f>IF(AND(OR('Tabela de Riscos'!C161=' Painel Gerenciamento de Riscos'!$E$5,' Painel Gerenciamento de Riscos'!$E$5="Todas"),'Tabela de Riscos'!O161&lt;&gt;""),'Tabela de Riscos'!O161,"VAZIO")</f>
        <v>VAZIO</v>
      </c>
      <c r="L157" s="54" t="str">
        <f>IF(AND(OR('Tabela de Riscos'!C161=' Painel Gerenciamento de Riscos'!$E$5,' Painel Gerenciamento de Riscos'!$E$5="Todas"),'Tabela de Riscos'!N161&lt;&gt;"",'Tabela de Riscos'!O161="Não"),YEAR('Tabela de Riscos'!N161),"VAZIO")</f>
        <v>VAZIO</v>
      </c>
      <c r="O157" s="54" t="str">
        <f>IF(OR('Tabela de Riscos'!C161=' Painel Gerenciamento de Riscos'!$E$5,' Painel Gerenciamento de Riscos'!$E$5="Todas"),'Tabela de Riscos'!I161,"")</f>
        <v/>
      </c>
      <c r="S157" s="54">
        <f>IF(OR('Tabela de Riscos'!C161=' Painel Gerenciamento de Riscos'!$E$5,' Painel Gerenciamento de Riscos'!$E$5="Todas"),'Tabela de Riscos'!C161,"")</f>
        <v>0</v>
      </c>
      <c r="W157" s="54">
        <f>IF(OR('Tabela de Riscos'!C161=' Painel Gerenciamento de Riscos'!$E$5,' Painel Gerenciamento de Riscos'!$E$5="Todas"),'Tabela de Riscos'!J161,"")</f>
        <v>0</v>
      </c>
    </row>
    <row r="158" spans="2:23" x14ac:dyDescent="0.25">
      <c r="B158" s="53" t="str">
        <f>IF(OR('Tabela de Riscos'!C162=' Painel Gerenciamento de Riscos'!$E$5,' Painel Gerenciamento de Riscos'!$E$5="Todas"),LEFT('Tabela de Riscos'!G162,1),"")</f>
        <v/>
      </c>
      <c r="C158" s="53" t="str">
        <f>IF(OR('Tabela de Riscos'!C162=' Painel Gerenciamento de Riscos'!$E$5,' Painel Gerenciamento de Riscos'!$E$5="Todas"),LEFT('Tabela de Riscos'!H162,1),"")</f>
        <v/>
      </c>
      <c r="F158" s="54"/>
      <c r="J158" s="54" t="str">
        <f>IF(AND(OR('Tabela de Riscos'!C162=' Painel Gerenciamento de Riscos'!$E$5,' Painel Gerenciamento de Riscos'!$E$5="Todas"),'Tabela de Riscos'!B162&lt;&gt;""),'Tabela de Riscos'!B162,"VAZIO")</f>
        <v>VAZIO</v>
      </c>
      <c r="K158" s="54" t="str">
        <f>IF(AND(OR('Tabela de Riscos'!C162=' Painel Gerenciamento de Riscos'!$E$5,' Painel Gerenciamento de Riscos'!$E$5="Todas"),'Tabela de Riscos'!O162&lt;&gt;""),'Tabela de Riscos'!O162,"VAZIO")</f>
        <v>VAZIO</v>
      </c>
      <c r="L158" s="54" t="str">
        <f>IF(AND(OR('Tabela de Riscos'!C162=' Painel Gerenciamento de Riscos'!$E$5,' Painel Gerenciamento de Riscos'!$E$5="Todas"),'Tabela de Riscos'!N162&lt;&gt;"",'Tabela de Riscos'!O162="Não"),YEAR('Tabela de Riscos'!N162),"VAZIO")</f>
        <v>VAZIO</v>
      </c>
      <c r="O158" s="54" t="str">
        <f>IF(OR('Tabela de Riscos'!C162=' Painel Gerenciamento de Riscos'!$E$5,' Painel Gerenciamento de Riscos'!$E$5="Todas"),'Tabela de Riscos'!I162,"")</f>
        <v/>
      </c>
      <c r="S158" s="54">
        <f>IF(OR('Tabela de Riscos'!C162=' Painel Gerenciamento de Riscos'!$E$5,' Painel Gerenciamento de Riscos'!$E$5="Todas"),'Tabela de Riscos'!C162,"")</f>
        <v>0</v>
      </c>
      <c r="W158" s="54">
        <f>IF(OR('Tabela de Riscos'!C162=' Painel Gerenciamento de Riscos'!$E$5,' Painel Gerenciamento de Riscos'!$E$5="Todas"),'Tabela de Riscos'!J162,"")</f>
        <v>0</v>
      </c>
    </row>
    <row r="159" spans="2:23" x14ac:dyDescent="0.25">
      <c r="B159" s="53" t="str">
        <f>IF(OR('Tabela de Riscos'!C163=' Painel Gerenciamento de Riscos'!$E$5,' Painel Gerenciamento de Riscos'!$E$5="Todas"),LEFT('Tabela de Riscos'!G163,1),"")</f>
        <v/>
      </c>
      <c r="C159" s="53" t="str">
        <f>IF(OR('Tabela de Riscos'!C163=' Painel Gerenciamento de Riscos'!$E$5,' Painel Gerenciamento de Riscos'!$E$5="Todas"),LEFT('Tabela de Riscos'!H163,1),"")</f>
        <v/>
      </c>
      <c r="F159" s="54"/>
      <c r="J159" s="54" t="str">
        <f>IF(AND(OR('Tabela de Riscos'!C163=' Painel Gerenciamento de Riscos'!$E$5,' Painel Gerenciamento de Riscos'!$E$5="Todas"),'Tabela de Riscos'!B163&lt;&gt;""),'Tabela de Riscos'!B163,"VAZIO")</f>
        <v>VAZIO</v>
      </c>
      <c r="K159" s="54" t="str">
        <f>IF(AND(OR('Tabela de Riscos'!C163=' Painel Gerenciamento de Riscos'!$E$5,' Painel Gerenciamento de Riscos'!$E$5="Todas"),'Tabela de Riscos'!O163&lt;&gt;""),'Tabela de Riscos'!O163,"VAZIO")</f>
        <v>VAZIO</v>
      </c>
      <c r="L159" s="54" t="str">
        <f>IF(AND(OR('Tabela de Riscos'!C163=' Painel Gerenciamento de Riscos'!$E$5,' Painel Gerenciamento de Riscos'!$E$5="Todas"),'Tabela de Riscos'!N163&lt;&gt;"",'Tabela de Riscos'!O163="Não"),YEAR('Tabela de Riscos'!N163),"VAZIO")</f>
        <v>VAZIO</v>
      </c>
      <c r="O159" s="54" t="str">
        <f>IF(OR('Tabela de Riscos'!C163=' Painel Gerenciamento de Riscos'!$E$5,' Painel Gerenciamento de Riscos'!$E$5="Todas"),'Tabela de Riscos'!I163,"")</f>
        <v/>
      </c>
      <c r="S159" s="54">
        <f>IF(OR('Tabela de Riscos'!C163=' Painel Gerenciamento de Riscos'!$E$5,' Painel Gerenciamento de Riscos'!$E$5="Todas"),'Tabela de Riscos'!C163,"")</f>
        <v>0</v>
      </c>
      <c r="W159" s="54">
        <f>IF(OR('Tabela de Riscos'!C163=' Painel Gerenciamento de Riscos'!$E$5,' Painel Gerenciamento de Riscos'!$E$5="Todas"),'Tabela de Riscos'!J163,"")</f>
        <v>0</v>
      </c>
    </row>
    <row r="160" spans="2:23" x14ac:dyDescent="0.25">
      <c r="B160" s="53" t="str">
        <f>IF(OR('Tabela de Riscos'!C164=' Painel Gerenciamento de Riscos'!$E$5,' Painel Gerenciamento de Riscos'!$E$5="Todas"),LEFT('Tabela de Riscos'!G164,1),"")</f>
        <v/>
      </c>
      <c r="C160" s="53" t="str">
        <f>IF(OR('Tabela de Riscos'!C164=' Painel Gerenciamento de Riscos'!$E$5,' Painel Gerenciamento de Riscos'!$E$5="Todas"),LEFT('Tabela de Riscos'!H164,1),"")</f>
        <v/>
      </c>
      <c r="F160" s="54"/>
      <c r="J160" s="54" t="str">
        <f>IF(AND(OR('Tabela de Riscos'!C164=' Painel Gerenciamento de Riscos'!$E$5,' Painel Gerenciamento de Riscos'!$E$5="Todas"),'Tabela de Riscos'!B164&lt;&gt;""),'Tabela de Riscos'!B164,"VAZIO")</f>
        <v>VAZIO</v>
      </c>
      <c r="K160" s="54" t="str">
        <f>IF(AND(OR('Tabela de Riscos'!C164=' Painel Gerenciamento de Riscos'!$E$5,' Painel Gerenciamento de Riscos'!$E$5="Todas"),'Tabela de Riscos'!O164&lt;&gt;""),'Tabela de Riscos'!O164,"VAZIO")</f>
        <v>VAZIO</v>
      </c>
      <c r="L160" s="54" t="str">
        <f>IF(AND(OR('Tabela de Riscos'!C164=' Painel Gerenciamento de Riscos'!$E$5,' Painel Gerenciamento de Riscos'!$E$5="Todas"),'Tabela de Riscos'!N164&lt;&gt;"",'Tabela de Riscos'!O164="Não"),YEAR('Tabela de Riscos'!N164),"VAZIO")</f>
        <v>VAZIO</v>
      </c>
      <c r="O160" s="54" t="str">
        <f>IF(OR('Tabela de Riscos'!C164=' Painel Gerenciamento de Riscos'!$E$5,' Painel Gerenciamento de Riscos'!$E$5="Todas"),'Tabela de Riscos'!I164,"")</f>
        <v/>
      </c>
      <c r="S160" s="54">
        <f>IF(OR('Tabela de Riscos'!C164=' Painel Gerenciamento de Riscos'!$E$5,' Painel Gerenciamento de Riscos'!$E$5="Todas"),'Tabela de Riscos'!C164,"")</f>
        <v>0</v>
      </c>
      <c r="W160" s="54">
        <f>IF(OR('Tabela de Riscos'!C164=' Painel Gerenciamento de Riscos'!$E$5,' Painel Gerenciamento de Riscos'!$E$5="Todas"),'Tabela de Riscos'!J164,"")</f>
        <v>0</v>
      </c>
    </row>
    <row r="161" spans="2:23" x14ac:dyDescent="0.25">
      <c r="B161" s="53" t="str">
        <f>IF(OR('Tabela de Riscos'!C165=' Painel Gerenciamento de Riscos'!$E$5,' Painel Gerenciamento de Riscos'!$E$5="Todas"),LEFT('Tabela de Riscos'!G165,1),"")</f>
        <v/>
      </c>
      <c r="C161" s="53" t="str">
        <f>IF(OR('Tabela de Riscos'!C165=' Painel Gerenciamento de Riscos'!$E$5,' Painel Gerenciamento de Riscos'!$E$5="Todas"),LEFT('Tabela de Riscos'!H165,1),"")</f>
        <v/>
      </c>
      <c r="F161" s="54"/>
      <c r="J161" s="54" t="str">
        <f>IF(AND(OR('Tabela de Riscos'!C165=' Painel Gerenciamento de Riscos'!$E$5,' Painel Gerenciamento de Riscos'!$E$5="Todas"),'Tabela de Riscos'!B165&lt;&gt;""),'Tabela de Riscos'!B165,"VAZIO")</f>
        <v>VAZIO</v>
      </c>
      <c r="K161" s="54" t="str">
        <f>IF(AND(OR('Tabela de Riscos'!C165=' Painel Gerenciamento de Riscos'!$E$5,' Painel Gerenciamento de Riscos'!$E$5="Todas"),'Tabela de Riscos'!O165&lt;&gt;""),'Tabela de Riscos'!O165,"VAZIO")</f>
        <v>VAZIO</v>
      </c>
      <c r="L161" s="54" t="str">
        <f>IF(AND(OR('Tabela de Riscos'!C165=' Painel Gerenciamento de Riscos'!$E$5,' Painel Gerenciamento de Riscos'!$E$5="Todas"),'Tabela de Riscos'!N165&lt;&gt;"",'Tabela de Riscos'!O165="Não"),YEAR('Tabela de Riscos'!N165),"VAZIO")</f>
        <v>VAZIO</v>
      </c>
      <c r="O161" s="54" t="str">
        <f>IF(OR('Tabela de Riscos'!C165=' Painel Gerenciamento de Riscos'!$E$5,' Painel Gerenciamento de Riscos'!$E$5="Todas"),'Tabela de Riscos'!I165,"")</f>
        <v/>
      </c>
      <c r="S161" s="54">
        <f>IF(OR('Tabela de Riscos'!C165=' Painel Gerenciamento de Riscos'!$E$5,' Painel Gerenciamento de Riscos'!$E$5="Todas"),'Tabela de Riscos'!C165,"")</f>
        <v>0</v>
      </c>
      <c r="W161" s="54">
        <f>IF(OR('Tabela de Riscos'!C165=' Painel Gerenciamento de Riscos'!$E$5,' Painel Gerenciamento de Riscos'!$E$5="Todas"),'Tabela de Riscos'!J165,"")</f>
        <v>0</v>
      </c>
    </row>
    <row r="162" spans="2:23" x14ac:dyDescent="0.25">
      <c r="B162" s="53" t="str">
        <f>IF(OR('Tabela de Riscos'!C166=' Painel Gerenciamento de Riscos'!$E$5,' Painel Gerenciamento de Riscos'!$E$5="Todas"),LEFT('Tabela de Riscos'!G166,1),"")</f>
        <v/>
      </c>
      <c r="C162" s="53" t="str">
        <f>IF(OR('Tabela de Riscos'!C166=' Painel Gerenciamento de Riscos'!$E$5,' Painel Gerenciamento de Riscos'!$E$5="Todas"),LEFT('Tabela de Riscos'!H166,1),"")</f>
        <v/>
      </c>
      <c r="F162" s="54"/>
      <c r="J162" s="54" t="str">
        <f>IF(AND(OR('Tabela de Riscos'!C166=' Painel Gerenciamento de Riscos'!$E$5,' Painel Gerenciamento de Riscos'!$E$5="Todas"),'Tabela de Riscos'!B166&lt;&gt;""),'Tabela de Riscos'!B166,"VAZIO")</f>
        <v>VAZIO</v>
      </c>
      <c r="K162" s="54" t="str">
        <f>IF(AND(OR('Tabela de Riscos'!C166=' Painel Gerenciamento de Riscos'!$E$5,' Painel Gerenciamento de Riscos'!$E$5="Todas"),'Tabela de Riscos'!O166&lt;&gt;""),'Tabela de Riscos'!O166,"VAZIO")</f>
        <v>VAZIO</v>
      </c>
      <c r="L162" s="54" t="str">
        <f>IF(AND(OR('Tabela de Riscos'!C166=' Painel Gerenciamento de Riscos'!$E$5,' Painel Gerenciamento de Riscos'!$E$5="Todas"),'Tabela de Riscos'!N166&lt;&gt;"",'Tabela de Riscos'!O166="Não"),YEAR('Tabela de Riscos'!N166),"VAZIO")</f>
        <v>VAZIO</v>
      </c>
      <c r="O162" s="54" t="str">
        <f>IF(OR('Tabela de Riscos'!C166=' Painel Gerenciamento de Riscos'!$E$5,' Painel Gerenciamento de Riscos'!$E$5="Todas"),'Tabela de Riscos'!I166,"")</f>
        <v/>
      </c>
      <c r="S162" s="54">
        <f>IF(OR('Tabela de Riscos'!C166=' Painel Gerenciamento de Riscos'!$E$5,' Painel Gerenciamento de Riscos'!$E$5="Todas"),'Tabela de Riscos'!C166,"")</f>
        <v>0</v>
      </c>
      <c r="W162" s="54">
        <f>IF(OR('Tabela de Riscos'!C166=' Painel Gerenciamento de Riscos'!$E$5,' Painel Gerenciamento de Riscos'!$E$5="Todas"),'Tabela de Riscos'!J166,"")</f>
        <v>0</v>
      </c>
    </row>
    <row r="163" spans="2:23" x14ac:dyDescent="0.25">
      <c r="B163" s="53" t="str">
        <f>IF(OR('Tabela de Riscos'!C167=' Painel Gerenciamento de Riscos'!$E$5,' Painel Gerenciamento de Riscos'!$E$5="Todas"),LEFT('Tabela de Riscos'!G167,1),"")</f>
        <v/>
      </c>
      <c r="C163" s="53" t="str">
        <f>IF(OR('Tabela de Riscos'!C167=' Painel Gerenciamento de Riscos'!$E$5,' Painel Gerenciamento de Riscos'!$E$5="Todas"),LEFT('Tabela de Riscos'!H167,1),"")</f>
        <v/>
      </c>
      <c r="F163" s="54"/>
      <c r="J163" s="54" t="str">
        <f>IF(AND(OR('Tabela de Riscos'!C167=' Painel Gerenciamento de Riscos'!$E$5,' Painel Gerenciamento de Riscos'!$E$5="Todas"),'Tabela de Riscos'!B167&lt;&gt;""),'Tabela de Riscos'!B167,"VAZIO")</f>
        <v>VAZIO</v>
      </c>
      <c r="K163" s="54" t="str">
        <f>IF(AND(OR('Tabela de Riscos'!C167=' Painel Gerenciamento de Riscos'!$E$5,' Painel Gerenciamento de Riscos'!$E$5="Todas"),'Tabela de Riscos'!O167&lt;&gt;""),'Tabela de Riscos'!O167,"VAZIO")</f>
        <v>VAZIO</v>
      </c>
      <c r="L163" s="54" t="str">
        <f>IF(AND(OR('Tabela de Riscos'!C167=' Painel Gerenciamento de Riscos'!$E$5,' Painel Gerenciamento de Riscos'!$E$5="Todas"),'Tabela de Riscos'!N167&lt;&gt;"",'Tabela de Riscos'!O167="Não"),YEAR('Tabela de Riscos'!N167),"VAZIO")</f>
        <v>VAZIO</v>
      </c>
      <c r="O163" s="54" t="str">
        <f>IF(OR('Tabela de Riscos'!C167=' Painel Gerenciamento de Riscos'!$E$5,' Painel Gerenciamento de Riscos'!$E$5="Todas"),'Tabela de Riscos'!I167,"")</f>
        <v/>
      </c>
      <c r="S163" s="54">
        <f>IF(OR('Tabela de Riscos'!C167=' Painel Gerenciamento de Riscos'!$E$5,' Painel Gerenciamento de Riscos'!$E$5="Todas"),'Tabela de Riscos'!C167,"")</f>
        <v>0</v>
      </c>
      <c r="W163" s="54">
        <f>IF(OR('Tabela de Riscos'!C167=' Painel Gerenciamento de Riscos'!$E$5,' Painel Gerenciamento de Riscos'!$E$5="Todas"),'Tabela de Riscos'!J167,"")</f>
        <v>0</v>
      </c>
    </row>
    <row r="164" spans="2:23" x14ac:dyDescent="0.25">
      <c r="B164" s="53" t="str">
        <f>IF(OR('Tabela de Riscos'!C168=' Painel Gerenciamento de Riscos'!$E$5,' Painel Gerenciamento de Riscos'!$E$5="Todas"),LEFT('Tabela de Riscos'!G168,1),"")</f>
        <v/>
      </c>
      <c r="C164" s="53" t="str">
        <f>IF(OR('Tabela de Riscos'!C168=' Painel Gerenciamento de Riscos'!$E$5,' Painel Gerenciamento de Riscos'!$E$5="Todas"),LEFT('Tabela de Riscos'!H168,1),"")</f>
        <v/>
      </c>
      <c r="F164" s="54"/>
      <c r="J164" s="54" t="str">
        <f>IF(AND(OR('Tabela de Riscos'!C168=' Painel Gerenciamento de Riscos'!$E$5,' Painel Gerenciamento de Riscos'!$E$5="Todas"),'Tabela de Riscos'!B168&lt;&gt;""),'Tabela de Riscos'!B168,"VAZIO")</f>
        <v>VAZIO</v>
      </c>
      <c r="K164" s="54" t="str">
        <f>IF(AND(OR('Tabela de Riscos'!C168=' Painel Gerenciamento de Riscos'!$E$5,' Painel Gerenciamento de Riscos'!$E$5="Todas"),'Tabela de Riscos'!O168&lt;&gt;""),'Tabela de Riscos'!O168,"VAZIO")</f>
        <v>VAZIO</v>
      </c>
      <c r="L164" s="54" t="str">
        <f>IF(AND(OR('Tabela de Riscos'!C168=' Painel Gerenciamento de Riscos'!$E$5,' Painel Gerenciamento de Riscos'!$E$5="Todas"),'Tabela de Riscos'!N168&lt;&gt;"",'Tabela de Riscos'!O168="Não"),YEAR('Tabela de Riscos'!N168),"VAZIO")</f>
        <v>VAZIO</v>
      </c>
      <c r="O164" s="54" t="str">
        <f>IF(OR('Tabela de Riscos'!C168=' Painel Gerenciamento de Riscos'!$E$5,' Painel Gerenciamento de Riscos'!$E$5="Todas"),'Tabela de Riscos'!I168,"")</f>
        <v/>
      </c>
      <c r="S164" s="54">
        <f>IF(OR('Tabela de Riscos'!C168=' Painel Gerenciamento de Riscos'!$E$5,' Painel Gerenciamento de Riscos'!$E$5="Todas"),'Tabela de Riscos'!C168,"")</f>
        <v>0</v>
      </c>
      <c r="W164" s="54">
        <f>IF(OR('Tabela de Riscos'!C168=' Painel Gerenciamento de Riscos'!$E$5,' Painel Gerenciamento de Riscos'!$E$5="Todas"),'Tabela de Riscos'!J168,"")</f>
        <v>0</v>
      </c>
    </row>
    <row r="165" spans="2:23" x14ac:dyDescent="0.25">
      <c r="B165" s="53" t="str">
        <f>IF(OR('Tabela de Riscos'!C169=' Painel Gerenciamento de Riscos'!$E$5,' Painel Gerenciamento de Riscos'!$E$5="Todas"),LEFT('Tabela de Riscos'!G169,1),"")</f>
        <v/>
      </c>
      <c r="C165" s="53" t="str">
        <f>IF(OR('Tabela de Riscos'!C169=' Painel Gerenciamento de Riscos'!$E$5,' Painel Gerenciamento de Riscos'!$E$5="Todas"),LEFT('Tabela de Riscos'!H169,1),"")</f>
        <v/>
      </c>
      <c r="F165" s="54"/>
      <c r="J165" s="54" t="str">
        <f>IF(AND(OR('Tabela de Riscos'!C169=' Painel Gerenciamento de Riscos'!$E$5,' Painel Gerenciamento de Riscos'!$E$5="Todas"),'Tabela de Riscos'!B169&lt;&gt;""),'Tabela de Riscos'!B169,"VAZIO")</f>
        <v>VAZIO</v>
      </c>
      <c r="K165" s="54" t="str">
        <f>IF(AND(OR('Tabela de Riscos'!C169=' Painel Gerenciamento de Riscos'!$E$5,' Painel Gerenciamento de Riscos'!$E$5="Todas"),'Tabela de Riscos'!O169&lt;&gt;""),'Tabela de Riscos'!O169,"VAZIO")</f>
        <v>VAZIO</v>
      </c>
      <c r="L165" s="54" t="str">
        <f>IF(AND(OR('Tabela de Riscos'!C169=' Painel Gerenciamento de Riscos'!$E$5,' Painel Gerenciamento de Riscos'!$E$5="Todas"),'Tabela de Riscos'!N169&lt;&gt;"",'Tabela de Riscos'!O169="Não"),YEAR('Tabela de Riscos'!N169),"VAZIO")</f>
        <v>VAZIO</v>
      </c>
      <c r="O165" s="54" t="str">
        <f>IF(OR('Tabela de Riscos'!C169=' Painel Gerenciamento de Riscos'!$E$5,' Painel Gerenciamento de Riscos'!$E$5="Todas"),'Tabela de Riscos'!I169,"")</f>
        <v/>
      </c>
      <c r="S165" s="54">
        <f>IF(OR('Tabela de Riscos'!C169=' Painel Gerenciamento de Riscos'!$E$5,' Painel Gerenciamento de Riscos'!$E$5="Todas"),'Tabela de Riscos'!C169,"")</f>
        <v>0</v>
      </c>
      <c r="W165" s="54">
        <f>IF(OR('Tabela de Riscos'!C169=' Painel Gerenciamento de Riscos'!$E$5,' Painel Gerenciamento de Riscos'!$E$5="Todas"),'Tabela de Riscos'!J169,"")</f>
        <v>0</v>
      </c>
    </row>
    <row r="166" spans="2:23" x14ac:dyDescent="0.25">
      <c r="B166" s="53" t="str">
        <f>IF(OR('Tabela de Riscos'!C170=' Painel Gerenciamento de Riscos'!$E$5,' Painel Gerenciamento de Riscos'!$E$5="Todas"),LEFT('Tabela de Riscos'!G170,1),"")</f>
        <v/>
      </c>
      <c r="C166" s="53" t="str">
        <f>IF(OR('Tabela de Riscos'!C170=' Painel Gerenciamento de Riscos'!$E$5,' Painel Gerenciamento de Riscos'!$E$5="Todas"),LEFT('Tabela de Riscos'!H170,1),"")</f>
        <v/>
      </c>
      <c r="F166" s="54"/>
      <c r="J166" s="54" t="str">
        <f>IF(AND(OR('Tabela de Riscos'!C170=' Painel Gerenciamento de Riscos'!$E$5,' Painel Gerenciamento de Riscos'!$E$5="Todas"),'Tabela de Riscos'!B170&lt;&gt;""),'Tabela de Riscos'!B170,"VAZIO")</f>
        <v>VAZIO</v>
      </c>
      <c r="K166" s="54" t="str">
        <f>IF(AND(OR('Tabela de Riscos'!C170=' Painel Gerenciamento de Riscos'!$E$5,' Painel Gerenciamento de Riscos'!$E$5="Todas"),'Tabela de Riscos'!O170&lt;&gt;""),'Tabela de Riscos'!O170,"VAZIO")</f>
        <v>VAZIO</v>
      </c>
      <c r="L166" s="54" t="str">
        <f>IF(AND(OR('Tabela de Riscos'!C170=' Painel Gerenciamento de Riscos'!$E$5,' Painel Gerenciamento de Riscos'!$E$5="Todas"),'Tabela de Riscos'!N170&lt;&gt;"",'Tabela de Riscos'!O170="Não"),YEAR('Tabela de Riscos'!N170),"VAZIO")</f>
        <v>VAZIO</v>
      </c>
      <c r="O166" s="54" t="str">
        <f>IF(OR('Tabela de Riscos'!C170=' Painel Gerenciamento de Riscos'!$E$5,' Painel Gerenciamento de Riscos'!$E$5="Todas"),'Tabela de Riscos'!I170,"")</f>
        <v/>
      </c>
      <c r="S166" s="54">
        <f>IF(OR('Tabela de Riscos'!C170=' Painel Gerenciamento de Riscos'!$E$5,' Painel Gerenciamento de Riscos'!$E$5="Todas"),'Tabela de Riscos'!C170,"")</f>
        <v>0</v>
      </c>
      <c r="W166" s="54">
        <f>IF(OR('Tabela de Riscos'!C170=' Painel Gerenciamento de Riscos'!$E$5,' Painel Gerenciamento de Riscos'!$E$5="Todas"),'Tabela de Riscos'!J170,"")</f>
        <v>0</v>
      </c>
    </row>
    <row r="167" spans="2:23" x14ac:dyDescent="0.25">
      <c r="B167" s="53" t="str">
        <f>IF(OR('Tabela de Riscos'!C171=' Painel Gerenciamento de Riscos'!$E$5,' Painel Gerenciamento de Riscos'!$E$5="Todas"),LEFT('Tabela de Riscos'!G171,1),"")</f>
        <v/>
      </c>
      <c r="C167" s="53" t="str">
        <f>IF(OR('Tabela de Riscos'!C171=' Painel Gerenciamento de Riscos'!$E$5,' Painel Gerenciamento de Riscos'!$E$5="Todas"),LEFT('Tabela de Riscos'!H171,1),"")</f>
        <v/>
      </c>
      <c r="F167" s="54"/>
      <c r="J167" s="54" t="str">
        <f>IF(AND(OR('Tabela de Riscos'!C171=' Painel Gerenciamento de Riscos'!$E$5,' Painel Gerenciamento de Riscos'!$E$5="Todas"),'Tabela de Riscos'!B171&lt;&gt;""),'Tabela de Riscos'!B171,"VAZIO")</f>
        <v>VAZIO</v>
      </c>
      <c r="K167" s="54" t="str">
        <f>IF(AND(OR('Tabela de Riscos'!C171=' Painel Gerenciamento de Riscos'!$E$5,' Painel Gerenciamento de Riscos'!$E$5="Todas"),'Tabela de Riscos'!O171&lt;&gt;""),'Tabela de Riscos'!O171,"VAZIO")</f>
        <v>VAZIO</v>
      </c>
      <c r="L167" s="54" t="str">
        <f>IF(AND(OR('Tabela de Riscos'!C171=' Painel Gerenciamento de Riscos'!$E$5,' Painel Gerenciamento de Riscos'!$E$5="Todas"),'Tabela de Riscos'!N171&lt;&gt;"",'Tabela de Riscos'!O171="Não"),YEAR('Tabela de Riscos'!N171),"VAZIO")</f>
        <v>VAZIO</v>
      </c>
      <c r="O167" s="54" t="str">
        <f>IF(OR('Tabela de Riscos'!C171=' Painel Gerenciamento de Riscos'!$E$5,' Painel Gerenciamento de Riscos'!$E$5="Todas"),'Tabela de Riscos'!I171,"")</f>
        <v/>
      </c>
      <c r="S167" s="54">
        <f>IF(OR('Tabela de Riscos'!C171=' Painel Gerenciamento de Riscos'!$E$5,' Painel Gerenciamento de Riscos'!$E$5="Todas"),'Tabela de Riscos'!C171,"")</f>
        <v>0</v>
      </c>
      <c r="W167" s="54">
        <f>IF(OR('Tabela de Riscos'!C171=' Painel Gerenciamento de Riscos'!$E$5,' Painel Gerenciamento de Riscos'!$E$5="Todas"),'Tabela de Riscos'!J171,"")</f>
        <v>0</v>
      </c>
    </row>
    <row r="168" spans="2:23" x14ac:dyDescent="0.25">
      <c r="B168" s="53" t="str">
        <f>IF(OR('Tabela de Riscos'!C172=' Painel Gerenciamento de Riscos'!$E$5,' Painel Gerenciamento de Riscos'!$E$5="Todas"),LEFT('Tabela de Riscos'!G172,1),"")</f>
        <v/>
      </c>
      <c r="C168" s="53" t="str">
        <f>IF(OR('Tabela de Riscos'!C172=' Painel Gerenciamento de Riscos'!$E$5,' Painel Gerenciamento de Riscos'!$E$5="Todas"),LEFT('Tabela de Riscos'!H172,1),"")</f>
        <v/>
      </c>
      <c r="F168" s="54"/>
      <c r="J168" s="54" t="str">
        <f>IF(AND(OR('Tabela de Riscos'!C172=' Painel Gerenciamento de Riscos'!$E$5,' Painel Gerenciamento de Riscos'!$E$5="Todas"),'Tabela de Riscos'!B172&lt;&gt;""),'Tabela de Riscos'!B172,"VAZIO")</f>
        <v>VAZIO</v>
      </c>
      <c r="K168" s="54" t="str">
        <f>IF(AND(OR('Tabela de Riscos'!C172=' Painel Gerenciamento de Riscos'!$E$5,' Painel Gerenciamento de Riscos'!$E$5="Todas"),'Tabela de Riscos'!O172&lt;&gt;""),'Tabela de Riscos'!O172,"VAZIO")</f>
        <v>VAZIO</v>
      </c>
      <c r="L168" s="54" t="str">
        <f>IF(AND(OR('Tabela de Riscos'!C172=' Painel Gerenciamento de Riscos'!$E$5,' Painel Gerenciamento de Riscos'!$E$5="Todas"),'Tabela de Riscos'!N172&lt;&gt;"",'Tabela de Riscos'!O172="Não"),YEAR('Tabela de Riscos'!N172),"VAZIO")</f>
        <v>VAZIO</v>
      </c>
      <c r="O168" s="54" t="str">
        <f>IF(OR('Tabela de Riscos'!C172=' Painel Gerenciamento de Riscos'!$E$5,' Painel Gerenciamento de Riscos'!$E$5="Todas"),'Tabela de Riscos'!I172,"")</f>
        <v/>
      </c>
      <c r="S168" s="54">
        <f>IF(OR('Tabela de Riscos'!C172=' Painel Gerenciamento de Riscos'!$E$5,' Painel Gerenciamento de Riscos'!$E$5="Todas"),'Tabela de Riscos'!C172,"")</f>
        <v>0</v>
      </c>
      <c r="W168" s="54">
        <f>IF(OR('Tabela de Riscos'!C172=' Painel Gerenciamento de Riscos'!$E$5,' Painel Gerenciamento de Riscos'!$E$5="Todas"),'Tabela de Riscos'!J172,"")</f>
        <v>0</v>
      </c>
    </row>
    <row r="169" spans="2:23" x14ac:dyDescent="0.25">
      <c r="B169" s="53" t="str">
        <f>IF(OR('Tabela de Riscos'!C173=' Painel Gerenciamento de Riscos'!$E$5,' Painel Gerenciamento de Riscos'!$E$5="Todas"),LEFT('Tabela de Riscos'!G173,1),"")</f>
        <v/>
      </c>
      <c r="C169" s="53" t="str">
        <f>IF(OR('Tabela de Riscos'!C173=' Painel Gerenciamento de Riscos'!$E$5,' Painel Gerenciamento de Riscos'!$E$5="Todas"),LEFT('Tabela de Riscos'!H173,1),"")</f>
        <v/>
      </c>
      <c r="F169" s="54"/>
      <c r="J169" s="54" t="str">
        <f>IF(AND(OR('Tabela de Riscos'!C173=' Painel Gerenciamento de Riscos'!$E$5,' Painel Gerenciamento de Riscos'!$E$5="Todas"),'Tabela de Riscos'!B173&lt;&gt;""),'Tabela de Riscos'!B173,"VAZIO")</f>
        <v>VAZIO</v>
      </c>
      <c r="K169" s="54" t="str">
        <f>IF(AND(OR('Tabela de Riscos'!C173=' Painel Gerenciamento de Riscos'!$E$5,' Painel Gerenciamento de Riscos'!$E$5="Todas"),'Tabela de Riscos'!O173&lt;&gt;""),'Tabela de Riscos'!O173,"VAZIO")</f>
        <v>VAZIO</v>
      </c>
      <c r="L169" s="54" t="str">
        <f>IF(AND(OR('Tabela de Riscos'!C173=' Painel Gerenciamento de Riscos'!$E$5,' Painel Gerenciamento de Riscos'!$E$5="Todas"),'Tabela de Riscos'!N173&lt;&gt;"",'Tabela de Riscos'!O173="Não"),YEAR('Tabela de Riscos'!N173),"VAZIO")</f>
        <v>VAZIO</v>
      </c>
      <c r="O169" s="54" t="str">
        <f>IF(OR('Tabela de Riscos'!C173=' Painel Gerenciamento de Riscos'!$E$5,' Painel Gerenciamento de Riscos'!$E$5="Todas"),'Tabela de Riscos'!I173,"")</f>
        <v/>
      </c>
      <c r="S169" s="54">
        <f>IF(OR('Tabela de Riscos'!C173=' Painel Gerenciamento de Riscos'!$E$5,' Painel Gerenciamento de Riscos'!$E$5="Todas"),'Tabela de Riscos'!C173,"")</f>
        <v>0</v>
      </c>
      <c r="W169" s="54">
        <f>IF(OR('Tabela de Riscos'!C173=' Painel Gerenciamento de Riscos'!$E$5,' Painel Gerenciamento de Riscos'!$E$5="Todas"),'Tabela de Riscos'!J173,"")</f>
        <v>0</v>
      </c>
    </row>
    <row r="170" spans="2:23" x14ac:dyDescent="0.25">
      <c r="B170" s="53" t="str">
        <f>IF(OR('Tabela de Riscos'!C174=' Painel Gerenciamento de Riscos'!$E$5,' Painel Gerenciamento de Riscos'!$E$5="Todas"),LEFT('Tabela de Riscos'!G174,1),"")</f>
        <v/>
      </c>
      <c r="C170" s="53" t="str">
        <f>IF(OR('Tabela de Riscos'!C174=' Painel Gerenciamento de Riscos'!$E$5,' Painel Gerenciamento de Riscos'!$E$5="Todas"),LEFT('Tabela de Riscos'!H174,1),"")</f>
        <v/>
      </c>
      <c r="F170" s="54"/>
      <c r="J170" s="54" t="str">
        <f>IF(AND(OR('Tabela de Riscos'!C174=' Painel Gerenciamento de Riscos'!$E$5,' Painel Gerenciamento de Riscos'!$E$5="Todas"),'Tabela de Riscos'!B174&lt;&gt;""),'Tabela de Riscos'!B174,"VAZIO")</f>
        <v>VAZIO</v>
      </c>
      <c r="K170" s="54" t="str">
        <f>IF(AND(OR('Tabela de Riscos'!C174=' Painel Gerenciamento de Riscos'!$E$5,' Painel Gerenciamento de Riscos'!$E$5="Todas"),'Tabela de Riscos'!O174&lt;&gt;""),'Tabela de Riscos'!O174,"VAZIO")</f>
        <v>VAZIO</v>
      </c>
      <c r="L170" s="54" t="str">
        <f>IF(AND(OR('Tabela de Riscos'!C174=' Painel Gerenciamento de Riscos'!$E$5,' Painel Gerenciamento de Riscos'!$E$5="Todas"),'Tabela de Riscos'!N174&lt;&gt;"",'Tabela de Riscos'!O174="Não"),YEAR('Tabela de Riscos'!N174),"VAZIO")</f>
        <v>VAZIO</v>
      </c>
      <c r="O170" s="54" t="str">
        <f>IF(OR('Tabela de Riscos'!C174=' Painel Gerenciamento de Riscos'!$E$5,' Painel Gerenciamento de Riscos'!$E$5="Todas"),'Tabela de Riscos'!I174,"")</f>
        <v/>
      </c>
      <c r="S170" s="54">
        <f>IF(OR('Tabela de Riscos'!C174=' Painel Gerenciamento de Riscos'!$E$5,' Painel Gerenciamento de Riscos'!$E$5="Todas"),'Tabela de Riscos'!C174,"")</f>
        <v>0</v>
      </c>
      <c r="W170" s="54">
        <f>IF(OR('Tabela de Riscos'!C174=' Painel Gerenciamento de Riscos'!$E$5,' Painel Gerenciamento de Riscos'!$E$5="Todas"),'Tabela de Riscos'!J174,"")</f>
        <v>0</v>
      </c>
    </row>
    <row r="171" spans="2:23" x14ac:dyDescent="0.25">
      <c r="B171" s="53" t="str">
        <f>IF(OR('Tabela de Riscos'!C175=' Painel Gerenciamento de Riscos'!$E$5,' Painel Gerenciamento de Riscos'!$E$5="Todas"),LEFT('Tabela de Riscos'!G175,1),"")</f>
        <v/>
      </c>
      <c r="C171" s="53" t="str">
        <f>IF(OR('Tabela de Riscos'!C175=' Painel Gerenciamento de Riscos'!$E$5,' Painel Gerenciamento de Riscos'!$E$5="Todas"),LEFT('Tabela de Riscos'!H175,1),"")</f>
        <v/>
      </c>
      <c r="F171" s="54"/>
      <c r="J171" s="54" t="str">
        <f>IF(AND(OR('Tabela de Riscos'!C175=' Painel Gerenciamento de Riscos'!$E$5,' Painel Gerenciamento de Riscos'!$E$5="Todas"),'Tabela de Riscos'!B175&lt;&gt;""),'Tabela de Riscos'!B175,"VAZIO")</f>
        <v>VAZIO</v>
      </c>
      <c r="K171" s="54" t="str">
        <f>IF(AND(OR('Tabela de Riscos'!C175=' Painel Gerenciamento de Riscos'!$E$5,' Painel Gerenciamento de Riscos'!$E$5="Todas"),'Tabela de Riscos'!O175&lt;&gt;""),'Tabela de Riscos'!O175,"VAZIO")</f>
        <v>VAZIO</v>
      </c>
      <c r="L171" s="54" t="str">
        <f>IF(AND(OR('Tabela de Riscos'!C175=' Painel Gerenciamento de Riscos'!$E$5,' Painel Gerenciamento de Riscos'!$E$5="Todas"),'Tabela de Riscos'!N175&lt;&gt;"",'Tabela de Riscos'!O175="Não"),YEAR('Tabela de Riscos'!N175),"VAZIO")</f>
        <v>VAZIO</v>
      </c>
      <c r="O171" s="54" t="str">
        <f>IF(OR('Tabela de Riscos'!C175=' Painel Gerenciamento de Riscos'!$E$5,' Painel Gerenciamento de Riscos'!$E$5="Todas"),'Tabela de Riscos'!I175,"")</f>
        <v/>
      </c>
      <c r="S171" s="54">
        <f>IF(OR('Tabela de Riscos'!C175=' Painel Gerenciamento de Riscos'!$E$5,' Painel Gerenciamento de Riscos'!$E$5="Todas"),'Tabela de Riscos'!C175,"")</f>
        <v>0</v>
      </c>
      <c r="W171" s="54">
        <f>IF(OR('Tabela de Riscos'!C175=' Painel Gerenciamento de Riscos'!$E$5,' Painel Gerenciamento de Riscos'!$E$5="Todas"),'Tabela de Riscos'!J175,"")</f>
        <v>0</v>
      </c>
    </row>
    <row r="172" spans="2:23" x14ac:dyDescent="0.25">
      <c r="B172" s="53" t="str">
        <f>IF(OR('Tabela de Riscos'!C176=' Painel Gerenciamento de Riscos'!$E$5,' Painel Gerenciamento de Riscos'!$E$5="Todas"),LEFT('Tabela de Riscos'!G176,1),"")</f>
        <v/>
      </c>
      <c r="C172" s="53" t="str">
        <f>IF(OR('Tabela de Riscos'!C176=' Painel Gerenciamento de Riscos'!$E$5,' Painel Gerenciamento de Riscos'!$E$5="Todas"),LEFT('Tabela de Riscos'!H176,1),"")</f>
        <v/>
      </c>
      <c r="F172" s="54"/>
      <c r="J172" s="54" t="str">
        <f>IF(AND(OR('Tabela de Riscos'!C176=' Painel Gerenciamento de Riscos'!$E$5,' Painel Gerenciamento de Riscos'!$E$5="Todas"),'Tabela de Riscos'!B176&lt;&gt;""),'Tabela de Riscos'!B176,"VAZIO")</f>
        <v>VAZIO</v>
      </c>
      <c r="K172" s="54" t="str">
        <f>IF(AND(OR('Tabela de Riscos'!C176=' Painel Gerenciamento de Riscos'!$E$5,' Painel Gerenciamento de Riscos'!$E$5="Todas"),'Tabela de Riscos'!O176&lt;&gt;""),'Tabela de Riscos'!O176,"VAZIO")</f>
        <v>VAZIO</v>
      </c>
      <c r="L172" s="54" t="str">
        <f>IF(AND(OR('Tabela de Riscos'!C176=' Painel Gerenciamento de Riscos'!$E$5,' Painel Gerenciamento de Riscos'!$E$5="Todas"),'Tabela de Riscos'!N176&lt;&gt;"",'Tabela de Riscos'!O176="Não"),YEAR('Tabela de Riscos'!N176),"VAZIO")</f>
        <v>VAZIO</v>
      </c>
      <c r="O172" s="54" t="str">
        <f>IF(OR('Tabela de Riscos'!C176=' Painel Gerenciamento de Riscos'!$E$5,' Painel Gerenciamento de Riscos'!$E$5="Todas"),'Tabela de Riscos'!I176,"")</f>
        <v/>
      </c>
      <c r="S172" s="54">
        <f>IF(OR('Tabela de Riscos'!C176=' Painel Gerenciamento de Riscos'!$E$5,' Painel Gerenciamento de Riscos'!$E$5="Todas"),'Tabela de Riscos'!C176,"")</f>
        <v>0</v>
      </c>
      <c r="W172" s="54">
        <f>IF(OR('Tabela de Riscos'!C176=' Painel Gerenciamento de Riscos'!$E$5,' Painel Gerenciamento de Riscos'!$E$5="Todas"),'Tabela de Riscos'!J176,"")</f>
        <v>0</v>
      </c>
    </row>
    <row r="173" spans="2:23" x14ac:dyDescent="0.25">
      <c r="B173" s="53" t="str">
        <f>IF(OR('Tabela de Riscos'!C177=' Painel Gerenciamento de Riscos'!$E$5,' Painel Gerenciamento de Riscos'!$E$5="Todas"),LEFT('Tabela de Riscos'!G177,1),"")</f>
        <v/>
      </c>
      <c r="C173" s="53" t="str">
        <f>IF(OR('Tabela de Riscos'!C177=' Painel Gerenciamento de Riscos'!$E$5,' Painel Gerenciamento de Riscos'!$E$5="Todas"),LEFT('Tabela de Riscos'!H177,1),"")</f>
        <v/>
      </c>
      <c r="F173" s="54"/>
      <c r="J173" s="54" t="str">
        <f>IF(AND(OR('Tabela de Riscos'!C177=' Painel Gerenciamento de Riscos'!$E$5,' Painel Gerenciamento de Riscos'!$E$5="Todas"),'Tabela de Riscos'!B177&lt;&gt;""),'Tabela de Riscos'!B177,"VAZIO")</f>
        <v>VAZIO</v>
      </c>
      <c r="K173" s="54" t="str">
        <f>IF(AND(OR('Tabela de Riscos'!C177=' Painel Gerenciamento de Riscos'!$E$5,' Painel Gerenciamento de Riscos'!$E$5="Todas"),'Tabela de Riscos'!O177&lt;&gt;""),'Tabela de Riscos'!O177,"VAZIO")</f>
        <v>VAZIO</v>
      </c>
      <c r="L173" s="54" t="str">
        <f>IF(AND(OR('Tabela de Riscos'!C177=' Painel Gerenciamento de Riscos'!$E$5,' Painel Gerenciamento de Riscos'!$E$5="Todas"),'Tabela de Riscos'!N177&lt;&gt;"",'Tabela de Riscos'!O177="Não"),YEAR('Tabela de Riscos'!N177),"VAZIO")</f>
        <v>VAZIO</v>
      </c>
      <c r="O173" s="54" t="str">
        <f>IF(OR('Tabela de Riscos'!C177=' Painel Gerenciamento de Riscos'!$E$5,' Painel Gerenciamento de Riscos'!$E$5="Todas"),'Tabela de Riscos'!I177,"")</f>
        <v/>
      </c>
      <c r="S173" s="54">
        <f>IF(OR('Tabela de Riscos'!C177=' Painel Gerenciamento de Riscos'!$E$5,' Painel Gerenciamento de Riscos'!$E$5="Todas"),'Tabela de Riscos'!C177,"")</f>
        <v>0</v>
      </c>
      <c r="W173" s="54">
        <f>IF(OR('Tabela de Riscos'!C177=' Painel Gerenciamento de Riscos'!$E$5,' Painel Gerenciamento de Riscos'!$E$5="Todas"),'Tabela de Riscos'!J177,"")</f>
        <v>0</v>
      </c>
    </row>
    <row r="174" spans="2:23" x14ac:dyDescent="0.25">
      <c r="B174" s="53" t="str">
        <f>IF(OR('Tabela de Riscos'!C178=' Painel Gerenciamento de Riscos'!$E$5,' Painel Gerenciamento de Riscos'!$E$5="Todas"),LEFT('Tabela de Riscos'!G178,1),"")</f>
        <v/>
      </c>
      <c r="C174" s="53" t="str">
        <f>IF(OR('Tabela de Riscos'!C178=' Painel Gerenciamento de Riscos'!$E$5,' Painel Gerenciamento de Riscos'!$E$5="Todas"),LEFT('Tabela de Riscos'!H178,1),"")</f>
        <v/>
      </c>
      <c r="F174" s="54"/>
      <c r="J174" s="54" t="str">
        <f>IF(AND(OR('Tabela de Riscos'!C178=' Painel Gerenciamento de Riscos'!$E$5,' Painel Gerenciamento de Riscos'!$E$5="Todas"),'Tabela de Riscos'!B178&lt;&gt;""),'Tabela de Riscos'!B178,"VAZIO")</f>
        <v>VAZIO</v>
      </c>
      <c r="K174" s="54" t="str">
        <f>IF(AND(OR('Tabela de Riscos'!C178=' Painel Gerenciamento de Riscos'!$E$5,' Painel Gerenciamento de Riscos'!$E$5="Todas"),'Tabela de Riscos'!O178&lt;&gt;""),'Tabela de Riscos'!O178,"VAZIO")</f>
        <v>VAZIO</v>
      </c>
      <c r="L174" s="54" t="str">
        <f>IF(AND(OR('Tabela de Riscos'!C178=' Painel Gerenciamento de Riscos'!$E$5,' Painel Gerenciamento de Riscos'!$E$5="Todas"),'Tabela de Riscos'!N178&lt;&gt;"",'Tabela de Riscos'!O178="Não"),YEAR('Tabela de Riscos'!N178),"VAZIO")</f>
        <v>VAZIO</v>
      </c>
      <c r="O174" s="54" t="str">
        <f>IF(OR('Tabela de Riscos'!C178=' Painel Gerenciamento de Riscos'!$E$5,' Painel Gerenciamento de Riscos'!$E$5="Todas"),'Tabela de Riscos'!I178,"")</f>
        <v/>
      </c>
      <c r="S174" s="54">
        <f>IF(OR('Tabela de Riscos'!C178=' Painel Gerenciamento de Riscos'!$E$5,' Painel Gerenciamento de Riscos'!$E$5="Todas"),'Tabela de Riscos'!C178,"")</f>
        <v>0</v>
      </c>
      <c r="W174" s="54">
        <f>IF(OR('Tabela de Riscos'!C178=' Painel Gerenciamento de Riscos'!$E$5,' Painel Gerenciamento de Riscos'!$E$5="Todas"),'Tabela de Riscos'!J178,"")</f>
        <v>0</v>
      </c>
    </row>
    <row r="175" spans="2:23" x14ac:dyDescent="0.25">
      <c r="B175" s="53" t="str">
        <f>IF(OR('Tabela de Riscos'!C179=' Painel Gerenciamento de Riscos'!$E$5,' Painel Gerenciamento de Riscos'!$E$5="Todas"),LEFT('Tabela de Riscos'!G179,1),"")</f>
        <v/>
      </c>
      <c r="C175" s="53" t="str">
        <f>IF(OR('Tabela de Riscos'!C179=' Painel Gerenciamento de Riscos'!$E$5,' Painel Gerenciamento de Riscos'!$E$5="Todas"),LEFT('Tabela de Riscos'!H179,1),"")</f>
        <v/>
      </c>
      <c r="F175" s="54"/>
      <c r="J175" s="54" t="str">
        <f>IF(AND(OR('Tabela de Riscos'!C179=' Painel Gerenciamento de Riscos'!$E$5,' Painel Gerenciamento de Riscos'!$E$5="Todas"),'Tabela de Riscos'!B179&lt;&gt;""),'Tabela de Riscos'!B179,"VAZIO")</f>
        <v>VAZIO</v>
      </c>
      <c r="K175" s="54" t="str">
        <f>IF(AND(OR('Tabela de Riscos'!C179=' Painel Gerenciamento de Riscos'!$E$5,' Painel Gerenciamento de Riscos'!$E$5="Todas"),'Tabela de Riscos'!O179&lt;&gt;""),'Tabela de Riscos'!O179,"VAZIO")</f>
        <v>VAZIO</v>
      </c>
      <c r="L175" s="54" t="str">
        <f>IF(AND(OR('Tabela de Riscos'!C179=' Painel Gerenciamento de Riscos'!$E$5,' Painel Gerenciamento de Riscos'!$E$5="Todas"),'Tabela de Riscos'!N179&lt;&gt;"",'Tabela de Riscos'!O179="Não"),YEAR('Tabela de Riscos'!N179),"VAZIO")</f>
        <v>VAZIO</v>
      </c>
      <c r="O175" s="54" t="str">
        <f>IF(OR('Tabela de Riscos'!C179=' Painel Gerenciamento de Riscos'!$E$5,' Painel Gerenciamento de Riscos'!$E$5="Todas"),'Tabela de Riscos'!I179,"")</f>
        <v/>
      </c>
      <c r="S175" s="54">
        <f>IF(OR('Tabela de Riscos'!C179=' Painel Gerenciamento de Riscos'!$E$5,' Painel Gerenciamento de Riscos'!$E$5="Todas"),'Tabela de Riscos'!C179,"")</f>
        <v>0</v>
      </c>
      <c r="W175" s="54">
        <f>IF(OR('Tabela de Riscos'!C179=' Painel Gerenciamento de Riscos'!$E$5,' Painel Gerenciamento de Riscos'!$E$5="Todas"),'Tabela de Riscos'!J179,"")</f>
        <v>0</v>
      </c>
    </row>
    <row r="176" spans="2:23" x14ac:dyDescent="0.25">
      <c r="B176" s="53" t="str">
        <f>IF(OR('Tabela de Riscos'!C180=' Painel Gerenciamento de Riscos'!$E$5,' Painel Gerenciamento de Riscos'!$E$5="Todas"),LEFT('Tabela de Riscos'!G180,1),"")</f>
        <v/>
      </c>
      <c r="C176" s="53" t="str">
        <f>IF(OR('Tabela de Riscos'!C180=' Painel Gerenciamento de Riscos'!$E$5,' Painel Gerenciamento de Riscos'!$E$5="Todas"),LEFT('Tabela de Riscos'!H180,1),"")</f>
        <v/>
      </c>
      <c r="F176" s="54"/>
      <c r="J176" s="54" t="str">
        <f>IF(AND(OR('Tabela de Riscos'!C180=' Painel Gerenciamento de Riscos'!$E$5,' Painel Gerenciamento de Riscos'!$E$5="Todas"),'Tabela de Riscos'!B180&lt;&gt;""),'Tabela de Riscos'!B180,"VAZIO")</f>
        <v>VAZIO</v>
      </c>
      <c r="K176" s="54" t="str">
        <f>IF(AND(OR('Tabela de Riscos'!C180=' Painel Gerenciamento de Riscos'!$E$5,' Painel Gerenciamento de Riscos'!$E$5="Todas"),'Tabela de Riscos'!O180&lt;&gt;""),'Tabela de Riscos'!O180,"VAZIO")</f>
        <v>VAZIO</v>
      </c>
      <c r="L176" s="54" t="str">
        <f>IF(AND(OR('Tabela de Riscos'!C180=' Painel Gerenciamento de Riscos'!$E$5,' Painel Gerenciamento de Riscos'!$E$5="Todas"),'Tabela de Riscos'!N180&lt;&gt;"",'Tabela de Riscos'!O180="Não"),YEAR('Tabela de Riscos'!N180),"VAZIO")</f>
        <v>VAZIO</v>
      </c>
      <c r="O176" s="54" t="str">
        <f>IF(OR('Tabela de Riscos'!C180=' Painel Gerenciamento de Riscos'!$E$5,' Painel Gerenciamento de Riscos'!$E$5="Todas"),'Tabela de Riscos'!I180,"")</f>
        <v/>
      </c>
      <c r="S176" s="54">
        <f>IF(OR('Tabela de Riscos'!C180=' Painel Gerenciamento de Riscos'!$E$5,' Painel Gerenciamento de Riscos'!$E$5="Todas"),'Tabela de Riscos'!C180,"")</f>
        <v>0</v>
      </c>
      <c r="W176" s="54">
        <f>IF(OR('Tabela de Riscos'!C180=' Painel Gerenciamento de Riscos'!$E$5,' Painel Gerenciamento de Riscos'!$E$5="Todas"),'Tabela de Riscos'!J180,"")</f>
        <v>0</v>
      </c>
    </row>
    <row r="177" spans="2:23" x14ac:dyDescent="0.25">
      <c r="B177" s="53" t="str">
        <f>IF(OR('Tabela de Riscos'!C181=' Painel Gerenciamento de Riscos'!$E$5,' Painel Gerenciamento de Riscos'!$E$5="Todas"),LEFT('Tabela de Riscos'!G181,1),"")</f>
        <v/>
      </c>
      <c r="C177" s="53" t="str">
        <f>IF(OR('Tabela de Riscos'!C181=' Painel Gerenciamento de Riscos'!$E$5,' Painel Gerenciamento de Riscos'!$E$5="Todas"),LEFT('Tabela de Riscos'!H181,1),"")</f>
        <v/>
      </c>
      <c r="F177" s="54"/>
      <c r="J177" s="54" t="str">
        <f>IF(AND(OR('Tabela de Riscos'!C181=' Painel Gerenciamento de Riscos'!$E$5,' Painel Gerenciamento de Riscos'!$E$5="Todas"),'Tabela de Riscos'!B181&lt;&gt;""),'Tabela de Riscos'!B181,"VAZIO")</f>
        <v>VAZIO</v>
      </c>
      <c r="K177" s="54" t="str">
        <f>IF(AND(OR('Tabela de Riscos'!C181=' Painel Gerenciamento de Riscos'!$E$5,' Painel Gerenciamento de Riscos'!$E$5="Todas"),'Tabela de Riscos'!O181&lt;&gt;""),'Tabela de Riscos'!O181,"VAZIO")</f>
        <v>VAZIO</v>
      </c>
      <c r="L177" s="54" t="str">
        <f>IF(AND(OR('Tabela de Riscos'!C181=' Painel Gerenciamento de Riscos'!$E$5,' Painel Gerenciamento de Riscos'!$E$5="Todas"),'Tabela de Riscos'!N181&lt;&gt;"",'Tabela de Riscos'!O181="Não"),YEAR('Tabela de Riscos'!N181),"VAZIO")</f>
        <v>VAZIO</v>
      </c>
      <c r="O177" s="54" t="str">
        <f>IF(OR('Tabela de Riscos'!C181=' Painel Gerenciamento de Riscos'!$E$5,' Painel Gerenciamento de Riscos'!$E$5="Todas"),'Tabela de Riscos'!I181,"")</f>
        <v/>
      </c>
      <c r="S177" s="54">
        <f>IF(OR('Tabela de Riscos'!C181=' Painel Gerenciamento de Riscos'!$E$5,' Painel Gerenciamento de Riscos'!$E$5="Todas"),'Tabela de Riscos'!C181,"")</f>
        <v>0</v>
      </c>
      <c r="W177" s="54">
        <f>IF(OR('Tabela de Riscos'!C181=' Painel Gerenciamento de Riscos'!$E$5,' Painel Gerenciamento de Riscos'!$E$5="Todas"),'Tabela de Riscos'!J181,"")</f>
        <v>0</v>
      </c>
    </row>
    <row r="178" spans="2:23" x14ac:dyDescent="0.25">
      <c r="B178" s="53" t="str">
        <f>IF(OR('Tabela de Riscos'!C182=' Painel Gerenciamento de Riscos'!$E$5,' Painel Gerenciamento de Riscos'!$E$5="Todas"),LEFT('Tabela de Riscos'!G182,1),"")</f>
        <v/>
      </c>
      <c r="C178" s="53" t="str">
        <f>IF(OR('Tabela de Riscos'!C182=' Painel Gerenciamento de Riscos'!$E$5,' Painel Gerenciamento de Riscos'!$E$5="Todas"),LEFT('Tabela de Riscos'!H182,1),"")</f>
        <v/>
      </c>
      <c r="F178" s="54"/>
      <c r="J178" s="54" t="str">
        <f>IF(AND(OR('Tabela de Riscos'!C182=' Painel Gerenciamento de Riscos'!$E$5,' Painel Gerenciamento de Riscos'!$E$5="Todas"),'Tabela de Riscos'!B182&lt;&gt;""),'Tabela de Riscos'!B182,"VAZIO")</f>
        <v>VAZIO</v>
      </c>
      <c r="K178" s="54" t="str">
        <f>IF(AND(OR('Tabela de Riscos'!C182=' Painel Gerenciamento de Riscos'!$E$5,' Painel Gerenciamento de Riscos'!$E$5="Todas"),'Tabela de Riscos'!O182&lt;&gt;""),'Tabela de Riscos'!O182,"VAZIO")</f>
        <v>VAZIO</v>
      </c>
      <c r="L178" s="54" t="str">
        <f>IF(AND(OR('Tabela de Riscos'!C182=' Painel Gerenciamento de Riscos'!$E$5,' Painel Gerenciamento de Riscos'!$E$5="Todas"),'Tabela de Riscos'!N182&lt;&gt;"",'Tabela de Riscos'!O182="Não"),YEAR('Tabela de Riscos'!N182),"VAZIO")</f>
        <v>VAZIO</v>
      </c>
      <c r="O178" s="54" t="str">
        <f>IF(OR('Tabela de Riscos'!C182=' Painel Gerenciamento de Riscos'!$E$5,' Painel Gerenciamento de Riscos'!$E$5="Todas"),'Tabela de Riscos'!I182,"")</f>
        <v/>
      </c>
      <c r="S178" s="54">
        <f>IF(OR('Tabela de Riscos'!C182=' Painel Gerenciamento de Riscos'!$E$5,' Painel Gerenciamento de Riscos'!$E$5="Todas"),'Tabela de Riscos'!C182,"")</f>
        <v>0</v>
      </c>
      <c r="W178" s="54">
        <f>IF(OR('Tabela de Riscos'!C182=' Painel Gerenciamento de Riscos'!$E$5,' Painel Gerenciamento de Riscos'!$E$5="Todas"),'Tabela de Riscos'!J182,"")</f>
        <v>0</v>
      </c>
    </row>
    <row r="179" spans="2:23" x14ac:dyDescent="0.25">
      <c r="B179" s="53" t="str">
        <f>IF(OR('Tabela de Riscos'!C183=' Painel Gerenciamento de Riscos'!$E$5,' Painel Gerenciamento de Riscos'!$E$5="Todas"),LEFT('Tabela de Riscos'!G183,1),"")</f>
        <v/>
      </c>
      <c r="C179" s="53" t="str">
        <f>IF(OR('Tabela de Riscos'!C183=' Painel Gerenciamento de Riscos'!$E$5,' Painel Gerenciamento de Riscos'!$E$5="Todas"),LEFT('Tabela de Riscos'!H183,1),"")</f>
        <v/>
      </c>
      <c r="F179" s="54"/>
      <c r="J179" s="54" t="str">
        <f>IF(AND(OR('Tabela de Riscos'!C183=' Painel Gerenciamento de Riscos'!$E$5,' Painel Gerenciamento de Riscos'!$E$5="Todas"),'Tabela de Riscos'!B183&lt;&gt;""),'Tabela de Riscos'!B183,"VAZIO")</f>
        <v>VAZIO</v>
      </c>
      <c r="K179" s="54" t="str">
        <f>IF(AND(OR('Tabela de Riscos'!C183=' Painel Gerenciamento de Riscos'!$E$5,' Painel Gerenciamento de Riscos'!$E$5="Todas"),'Tabela de Riscos'!O183&lt;&gt;""),'Tabela de Riscos'!O183,"VAZIO")</f>
        <v>VAZIO</v>
      </c>
      <c r="L179" s="54" t="str">
        <f>IF(AND(OR('Tabela de Riscos'!C183=' Painel Gerenciamento de Riscos'!$E$5,' Painel Gerenciamento de Riscos'!$E$5="Todas"),'Tabela de Riscos'!N183&lt;&gt;"",'Tabela de Riscos'!O183="Não"),YEAR('Tabela de Riscos'!N183),"VAZIO")</f>
        <v>VAZIO</v>
      </c>
      <c r="O179" s="54" t="str">
        <f>IF(OR('Tabela de Riscos'!C183=' Painel Gerenciamento de Riscos'!$E$5,' Painel Gerenciamento de Riscos'!$E$5="Todas"),'Tabela de Riscos'!I183,"")</f>
        <v/>
      </c>
      <c r="S179" s="54">
        <f>IF(OR('Tabela de Riscos'!C183=' Painel Gerenciamento de Riscos'!$E$5,' Painel Gerenciamento de Riscos'!$E$5="Todas"),'Tabela de Riscos'!C183,"")</f>
        <v>0</v>
      </c>
      <c r="W179" s="54">
        <f>IF(OR('Tabela de Riscos'!C183=' Painel Gerenciamento de Riscos'!$E$5,' Painel Gerenciamento de Riscos'!$E$5="Todas"),'Tabela de Riscos'!J183,"")</f>
        <v>0</v>
      </c>
    </row>
    <row r="180" spans="2:23" x14ac:dyDescent="0.25">
      <c r="B180" s="53" t="str">
        <f>IF(OR('Tabela de Riscos'!C184=' Painel Gerenciamento de Riscos'!$E$5,' Painel Gerenciamento de Riscos'!$E$5="Todas"),LEFT('Tabela de Riscos'!G184,1),"")</f>
        <v/>
      </c>
      <c r="C180" s="53" t="str">
        <f>IF(OR('Tabela de Riscos'!C184=' Painel Gerenciamento de Riscos'!$E$5,' Painel Gerenciamento de Riscos'!$E$5="Todas"),LEFT('Tabela de Riscos'!H184,1),"")</f>
        <v/>
      </c>
      <c r="F180" s="54"/>
      <c r="J180" s="54" t="str">
        <f>IF(AND(OR('Tabela de Riscos'!C184=' Painel Gerenciamento de Riscos'!$E$5,' Painel Gerenciamento de Riscos'!$E$5="Todas"),'Tabela de Riscos'!B184&lt;&gt;""),'Tabela de Riscos'!B184,"VAZIO")</f>
        <v>VAZIO</v>
      </c>
      <c r="K180" s="54" t="str">
        <f>IF(AND(OR('Tabela de Riscos'!C184=' Painel Gerenciamento de Riscos'!$E$5,' Painel Gerenciamento de Riscos'!$E$5="Todas"),'Tabela de Riscos'!O184&lt;&gt;""),'Tabela de Riscos'!O184,"VAZIO")</f>
        <v>VAZIO</v>
      </c>
      <c r="L180" s="54" t="str">
        <f>IF(AND(OR('Tabela de Riscos'!C184=' Painel Gerenciamento de Riscos'!$E$5,' Painel Gerenciamento de Riscos'!$E$5="Todas"),'Tabela de Riscos'!N184&lt;&gt;"",'Tabela de Riscos'!O184="Não"),YEAR('Tabela de Riscos'!N184),"VAZIO")</f>
        <v>VAZIO</v>
      </c>
      <c r="O180" s="54" t="str">
        <f>IF(OR('Tabela de Riscos'!C184=' Painel Gerenciamento de Riscos'!$E$5,' Painel Gerenciamento de Riscos'!$E$5="Todas"),'Tabela de Riscos'!I184,"")</f>
        <v/>
      </c>
      <c r="S180" s="54">
        <f>IF(OR('Tabela de Riscos'!C184=' Painel Gerenciamento de Riscos'!$E$5,' Painel Gerenciamento de Riscos'!$E$5="Todas"),'Tabela de Riscos'!C184,"")</f>
        <v>0</v>
      </c>
      <c r="W180" s="54">
        <f>IF(OR('Tabela de Riscos'!C184=' Painel Gerenciamento de Riscos'!$E$5,' Painel Gerenciamento de Riscos'!$E$5="Todas"),'Tabela de Riscos'!J184,"")</f>
        <v>0</v>
      </c>
    </row>
    <row r="181" spans="2:23" x14ac:dyDescent="0.25">
      <c r="B181" s="53" t="str">
        <f>IF(OR('Tabela de Riscos'!C185=' Painel Gerenciamento de Riscos'!$E$5,' Painel Gerenciamento de Riscos'!$E$5="Todas"),LEFT('Tabela de Riscos'!G185,1),"")</f>
        <v/>
      </c>
      <c r="C181" s="53" t="str">
        <f>IF(OR('Tabela de Riscos'!C185=' Painel Gerenciamento de Riscos'!$E$5,' Painel Gerenciamento de Riscos'!$E$5="Todas"),LEFT('Tabela de Riscos'!H185,1),"")</f>
        <v/>
      </c>
      <c r="F181" s="54"/>
      <c r="J181" s="54" t="str">
        <f>IF(AND(OR('Tabela de Riscos'!C185=' Painel Gerenciamento de Riscos'!$E$5,' Painel Gerenciamento de Riscos'!$E$5="Todas"),'Tabela de Riscos'!B185&lt;&gt;""),'Tabela de Riscos'!B185,"VAZIO")</f>
        <v>VAZIO</v>
      </c>
      <c r="K181" s="54" t="str">
        <f>IF(AND(OR('Tabela de Riscos'!C185=' Painel Gerenciamento de Riscos'!$E$5,' Painel Gerenciamento de Riscos'!$E$5="Todas"),'Tabela de Riscos'!O185&lt;&gt;""),'Tabela de Riscos'!O185,"VAZIO")</f>
        <v>VAZIO</v>
      </c>
      <c r="L181" s="54" t="str">
        <f>IF(AND(OR('Tabela de Riscos'!C185=' Painel Gerenciamento de Riscos'!$E$5,' Painel Gerenciamento de Riscos'!$E$5="Todas"),'Tabela de Riscos'!N185&lt;&gt;"",'Tabela de Riscos'!O185="Não"),YEAR('Tabela de Riscos'!N185),"VAZIO")</f>
        <v>VAZIO</v>
      </c>
      <c r="O181" s="54" t="str">
        <f>IF(OR('Tabela de Riscos'!C185=' Painel Gerenciamento de Riscos'!$E$5,' Painel Gerenciamento de Riscos'!$E$5="Todas"),'Tabela de Riscos'!I185,"")</f>
        <v/>
      </c>
      <c r="S181" s="54">
        <f>IF(OR('Tabela de Riscos'!C185=' Painel Gerenciamento de Riscos'!$E$5,' Painel Gerenciamento de Riscos'!$E$5="Todas"),'Tabela de Riscos'!C185,"")</f>
        <v>0</v>
      </c>
      <c r="W181" s="54">
        <f>IF(OR('Tabela de Riscos'!C185=' Painel Gerenciamento de Riscos'!$E$5,' Painel Gerenciamento de Riscos'!$E$5="Todas"),'Tabela de Riscos'!J185,"")</f>
        <v>0</v>
      </c>
    </row>
    <row r="182" spans="2:23" x14ac:dyDescent="0.25">
      <c r="B182" s="53" t="str">
        <f>IF(OR('Tabela de Riscos'!C186=' Painel Gerenciamento de Riscos'!$E$5,' Painel Gerenciamento de Riscos'!$E$5="Todas"),LEFT('Tabela de Riscos'!G186,1),"")</f>
        <v/>
      </c>
      <c r="C182" s="53" t="str">
        <f>IF(OR('Tabela de Riscos'!C186=' Painel Gerenciamento de Riscos'!$E$5,' Painel Gerenciamento de Riscos'!$E$5="Todas"),LEFT('Tabela de Riscos'!H186,1),"")</f>
        <v/>
      </c>
      <c r="F182" s="54"/>
      <c r="J182" s="54" t="str">
        <f>IF(AND(OR('Tabela de Riscos'!C186=' Painel Gerenciamento de Riscos'!$E$5,' Painel Gerenciamento de Riscos'!$E$5="Todas"),'Tabela de Riscos'!B186&lt;&gt;""),'Tabela de Riscos'!B186,"VAZIO")</f>
        <v>VAZIO</v>
      </c>
      <c r="K182" s="54" t="str">
        <f>IF(AND(OR('Tabela de Riscos'!C186=' Painel Gerenciamento de Riscos'!$E$5,' Painel Gerenciamento de Riscos'!$E$5="Todas"),'Tabela de Riscos'!O186&lt;&gt;""),'Tabela de Riscos'!O186,"VAZIO")</f>
        <v>VAZIO</v>
      </c>
      <c r="L182" s="54" t="str">
        <f>IF(AND(OR('Tabela de Riscos'!C186=' Painel Gerenciamento de Riscos'!$E$5,' Painel Gerenciamento de Riscos'!$E$5="Todas"),'Tabela de Riscos'!N186&lt;&gt;"",'Tabela de Riscos'!O186="Não"),YEAR('Tabela de Riscos'!N186),"VAZIO")</f>
        <v>VAZIO</v>
      </c>
      <c r="O182" s="54" t="str">
        <f>IF(OR('Tabela de Riscos'!C186=' Painel Gerenciamento de Riscos'!$E$5,' Painel Gerenciamento de Riscos'!$E$5="Todas"),'Tabela de Riscos'!I186,"")</f>
        <v/>
      </c>
      <c r="S182" s="54">
        <f>IF(OR('Tabela de Riscos'!C186=' Painel Gerenciamento de Riscos'!$E$5,' Painel Gerenciamento de Riscos'!$E$5="Todas"),'Tabela de Riscos'!C186,"")</f>
        <v>0</v>
      </c>
      <c r="W182" s="54">
        <f>IF(OR('Tabela de Riscos'!C186=' Painel Gerenciamento de Riscos'!$E$5,' Painel Gerenciamento de Riscos'!$E$5="Todas"),'Tabela de Riscos'!J186,"")</f>
        <v>0</v>
      </c>
    </row>
    <row r="183" spans="2:23" x14ac:dyDescent="0.25">
      <c r="B183" s="53" t="str">
        <f>IF(OR('Tabela de Riscos'!C187=' Painel Gerenciamento de Riscos'!$E$5,' Painel Gerenciamento de Riscos'!$E$5="Todas"),LEFT('Tabela de Riscos'!G187,1),"")</f>
        <v/>
      </c>
      <c r="C183" s="53" t="str">
        <f>IF(OR('Tabela de Riscos'!C187=' Painel Gerenciamento de Riscos'!$E$5,' Painel Gerenciamento de Riscos'!$E$5="Todas"),LEFT('Tabela de Riscos'!H187,1),"")</f>
        <v/>
      </c>
      <c r="F183" s="54"/>
      <c r="J183" s="54" t="str">
        <f>IF(AND(OR('Tabela de Riscos'!C187=' Painel Gerenciamento de Riscos'!$E$5,' Painel Gerenciamento de Riscos'!$E$5="Todas"),'Tabela de Riscos'!B187&lt;&gt;""),'Tabela de Riscos'!B187,"VAZIO")</f>
        <v>VAZIO</v>
      </c>
      <c r="K183" s="54" t="str">
        <f>IF(AND(OR('Tabela de Riscos'!C187=' Painel Gerenciamento de Riscos'!$E$5,' Painel Gerenciamento de Riscos'!$E$5="Todas"),'Tabela de Riscos'!O187&lt;&gt;""),'Tabela de Riscos'!O187,"VAZIO")</f>
        <v>VAZIO</v>
      </c>
      <c r="L183" s="54" t="str">
        <f>IF(AND(OR('Tabela de Riscos'!C187=' Painel Gerenciamento de Riscos'!$E$5,' Painel Gerenciamento de Riscos'!$E$5="Todas"),'Tabela de Riscos'!N187&lt;&gt;"",'Tabela de Riscos'!O187="Não"),YEAR('Tabela de Riscos'!N187),"VAZIO")</f>
        <v>VAZIO</v>
      </c>
      <c r="O183" s="54" t="str">
        <f>IF(OR('Tabela de Riscos'!C187=' Painel Gerenciamento de Riscos'!$E$5,' Painel Gerenciamento de Riscos'!$E$5="Todas"),'Tabela de Riscos'!I187,"")</f>
        <v/>
      </c>
      <c r="S183" s="54">
        <f>IF(OR('Tabela de Riscos'!C187=' Painel Gerenciamento de Riscos'!$E$5,' Painel Gerenciamento de Riscos'!$E$5="Todas"),'Tabela de Riscos'!C187,"")</f>
        <v>0</v>
      </c>
      <c r="W183" s="54">
        <f>IF(OR('Tabela de Riscos'!C187=' Painel Gerenciamento de Riscos'!$E$5,' Painel Gerenciamento de Riscos'!$E$5="Todas"),'Tabela de Riscos'!J187,"")</f>
        <v>0</v>
      </c>
    </row>
    <row r="184" spans="2:23" x14ac:dyDescent="0.25">
      <c r="B184" s="53" t="str">
        <f>IF(OR('Tabela de Riscos'!C188=' Painel Gerenciamento de Riscos'!$E$5,' Painel Gerenciamento de Riscos'!$E$5="Todas"),LEFT('Tabela de Riscos'!G188,1),"")</f>
        <v/>
      </c>
      <c r="C184" s="53" t="str">
        <f>IF(OR('Tabela de Riscos'!C188=' Painel Gerenciamento de Riscos'!$E$5,' Painel Gerenciamento de Riscos'!$E$5="Todas"),LEFT('Tabela de Riscos'!H188,1),"")</f>
        <v/>
      </c>
      <c r="F184" s="54"/>
      <c r="J184" s="54" t="str">
        <f>IF(AND(OR('Tabela de Riscos'!C188=' Painel Gerenciamento de Riscos'!$E$5,' Painel Gerenciamento de Riscos'!$E$5="Todas"),'Tabela de Riscos'!B188&lt;&gt;""),'Tabela de Riscos'!B188,"VAZIO")</f>
        <v>VAZIO</v>
      </c>
      <c r="K184" s="54" t="str">
        <f>IF(AND(OR('Tabela de Riscos'!C188=' Painel Gerenciamento de Riscos'!$E$5,' Painel Gerenciamento de Riscos'!$E$5="Todas"),'Tabela de Riscos'!O188&lt;&gt;""),'Tabela de Riscos'!O188,"VAZIO")</f>
        <v>VAZIO</v>
      </c>
      <c r="L184" s="54" t="str">
        <f>IF(AND(OR('Tabela de Riscos'!C188=' Painel Gerenciamento de Riscos'!$E$5,' Painel Gerenciamento de Riscos'!$E$5="Todas"),'Tabela de Riscos'!N188&lt;&gt;"",'Tabela de Riscos'!O188="Não"),YEAR('Tabela de Riscos'!N188),"VAZIO")</f>
        <v>VAZIO</v>
      </c>
      <c r="O184" s="54" t="str">
        <f>IF(OR('Tabela de Riscos'!C188=' Painel Gerenciamento de Riscos'!$E$5,' Painel Gerenciamento de Riscos'!$E$5="Todas"),'Tabela de Riscos'!I188,"")</f>
        <v/>
      </c>
      <c r="S184" s="54">
        <f>IF(OR('Tabela de Riscos'!C188=' Painel Gerenciamento de Riscos'!$E$5,' Painel Gerenciamento de Riscos'!$E$5="Todas"),'Tabela de Riscos'!C188,"")</f>
        <v>0</v>
      </c>
      <c r="W184" s="54">
        <f>IF(OR('Tabela de Riscos'!C188=' Painel Gerenciamento de Riscos'!$E$5,' Painel Gerenciamento de Riscos'!$E$5="Todas"),'Tabela de Riscos'!J188,"")</f>
        <v>0</v>
      </c>
    </row>
    <row r="185" spans="2:23" x14ac:dyDescent="0.25">
      <c r="B185" s="53" t="str">
        <f>IF(OR('Tabela de Riscos'!C189=' Painel Gerenciamento de Riscos'!$E$5,' Painel Gerenciamento de Riscos'!$E$5="Todas"),LEFT('Tabela de Riscos'!G189,1),"")</f>
        <v/>
      </c>
      <c r="C185" s="53" t="str">
        <f>IF(OR('Tabela de Riscos'!C189=' Painel Gerenciamento de Riscos'!$E$5,' Painel Gerenciamento de Riscos'!$E$5="Todas"),LEFT('Tabela de Riscos'!H189,1),"")</f>
        <v/>
      </c>
      <c r="F185" s="54"/>
      <c r="J185" s="54" t="str">
        <f>IF(AND(OR('Tabela de Riscos'!C189=' Painel Gerenciamento de Riscos'!$E$5,' Painel Gerenciamento de Riscos'!$E$5="Todas"),'Tabela de Riscos'!B189&lt;&gt;""),'Tabela de Riscos'!B189,"VAZIO")</f>
        <v>VAZIO</v>
      </c>
      <c r="K185" s="54" t="str">
        <f>IF(AND(OR('Tabela de Riscos'!C189=' Painel Gerenciamento de Riscos'!$E$5,' Painel Gerenciamento de Riscos'!$E$5="Todas"),'Tabela de Riscos'!O189&lt;&gt;""),'Tabela de Riscos'!O189,"VAZIO")</f>
        <v>VAZIO</v>
      </c>
      <c r="L185" s="54" t="str">
        <f>IF(AND(OR('Tabela de Riscos'!C189=' Painel Gerenciamento de Riscos'!$E$5,' Painel Gerenciamento de Riscos'!$E$5="Todas"),'Tabela de Riscos'!N189&lt;&gt;"",'Tabela de Riscos'!O189="Não"),YEAR('Tabela de Riscos'!N189),"VAZIO")</f>
        <v>VAZIO</v>
      </c>
      <c r="O185" s="54" t="str">
        <f>IF(OR('Tabela de Riscos'!C189=' Painel Gerenciamento de Riscos'!$E$5,' Painel Gerenciamento de Riscos'!$E$5="Todas"),'Tabela de Riscos'!I189,"")</f>
        <v/>
      </c>
      <c r="S185" s="54">
        <f>IF(OR('Tabela de Riscos'!C189=' Painel Gerenciamento de Riscos'!$E$5,' Painel Gerenciamento de Riscos'!$E$5="Todas"),'Tabela de Riscos'!C189,"")</f>
        <v>0</v>
      </c>
      <c r="W185" s="54">
        <f>IF(OR('Tabela de Riscos'!C189=' Painel Gerenciamento de Riscos'!$E$5,' Painel Gerenciamento de Riscos'!$E$5="Todas"),'Tabela de Riscos'!J189,"")</f>
        <v>0</v>
      </c>
    </row>
    <row r="186" spans="2:23" x14ac:dyDescent="0.25">
      <c r="B186" s="53" t="str">
        <f>IF(OR('Tabela de Riscos'!C190=' Painel Gerenciamento de Riscos'!$E$5,' Painel Gerenciamento de Riscos'!$E$5="Todas"),LEFT('Tabela de Riscos'!G190,1),"")</f>
        <v/>
      </c>
      <c r="C186" s="53" t="str">
        <f>IF(OR('Tabela de Riscos'!C190=' Painel Gerenciamento de Riscos'!$E$5,' Painel Gerenciamento de Riscos'!$E$5="Todas"),LEFT('Tabela de Riscos'!H190,1),"")</f>
        <v/>
      </c>
      <c r="F186" s="54"/>
      <c r="J186" s="54" t="str">
        <f>IF(AND(OR('Tabela de Riscos'!C190=' Painel Gerenciamento de Riscos'!$E$5,' Painel Gerenciamento de Riscos'!$E$5="Todas"),'Tabela de Riscos'!B190&lt;&gt;""),'Tabela de Riscos'!B190,"VAZIO")</f>
        <v>VAZIO</v>
      </c>
      <c r="K186" s="54" t="str">
        <f>IF(AND(OR('Tabela de Riscos'!C190=' Painel Gerenciamento de Riscos'!$E$5,' Painel Gerenciamento de Riscos'!$E$5="Todas"),'Tabela de Riscos'!O190&lt;&gt;""),'Tabela de Riscos'!O190,"VAZIO")</f>
        <v>VAZIO</v>
      </c>
      <c r="L186" s="54" t="str">
        <f>IF(AND(OR('Tabela de Riscos'!C190=' Painel Gerenciamento de Riscos'!$E$5,' Painel Gerenciamento de Riscos'!$E$5="Todas"),'Tabela de Riscos'!N190&lt;&gt;"",'Tabela de Riscos'!O190="Não"),YEAR('Tabela de Riscos'!N190),"VAZIO")</f>
        <v>VAZIO</v>
      </c>
      <c r="O186" s="54" t="str">
        <f>IF(OR('Tabela de Riscos'!C190=' Painel Gerenciamento de Riscos'!$E$5,' Painel Gerenciamento de Riscos'!$E$5="Todas"),'Tabela de Riscos'!I190,"")</f>
        <v/>
      </c>
      <c r="S186" s="54">
        <f>IF(OR('Tabela de Riscos'!C190=' Painel Gerenciamento de Riscos'!$E$5,' Painel Gerenciamento de Riscos'!$E$5="Todas"),'Tabela de Riscos'!C190,"")</f>
        <v>0</v>
      </c>
      <c r="W186" s="54">
        <f>IF(OR('Tabela de Riscos'!C190=' Painel Gerenciamento de Riscos'!$E$5,' Painel Gerenciamento de Riscos'!$E$5="Todas"),'Tabela de Riscos'!J190,"")</f>
        <v>0</v>
      </c>
    </row>
    <row r="187" spans="2:23" x14ac:dyDescent="0.25">
      <c r="B187" s="53" t="str">
        <f>IF(OR('Tabela de Riscos'!C191=' Painel Gerenciamento de Riscos'!$E$5,' Painel Gerenciamento de Riscos'!$E$5="Todas"),LEFT('Tabela de Riscos'!G191,1),"")</f>
        <v/>
      </c>
      <c r="C187" s="53" t="str">
        <f>IF(OR('Tabela de Riscos'!C191=' Painel Gerenciamento de Riscos'!$E$5,' Painel Gerenciamento de Riscos'!$E$5="Todas"),LEFT('Tabela de Riscos'!H191,1),"")</f>
        <v/>
      </c>
      <c r="F187" s="54"/>
      <c r="J187" s="54" t="str">
        <f>IF(AND(OR('Tabela de Riscos'!C191=' Painel Gerenciamento de Riscos'!$E$5,' Painel Gerenciamento de Riscos'!$E$5="Todas"),'Tabela de Riscos'!B191&lt;&gt;""),'Tabela de Riscos'!B191,"VAZIO")</f>
        <v>VAZIO</v>
      </c>
      <c r="K187" s="54" t="str">
        <f>IF(AND(OR('Tabela de Riscos'!C191=' Painel Gerenciamento de Riscos'!$E$5,' Painel Gerenciamento de Riscos'!$E$5="Todas"),'Tabela de Riscos'!O191&lt;&gt;""),'Tabela de Riscos'!O191,"VAZIO")</f>
        <v>VAZIO</v>
      </c>
      <c r="L187" s="54" t="str">
        <f>IF(AND(OR('Tabela de Riscos'!C191=' Painel Gerenciamento de Riscos'!$E$5,' Painel Gerenciamento de Riscos'!$E$5="Todas"),'Tabela de Riscos'!N191&lt;&gt;"",'Tabela de Riscos'!O191="Não"),YEAR('Tabela de Riscos'!N191),"VAZIO")</f>
        <v>VAZIO</v>
      </c>
      <c r="O187" s="54" t="str">
        <f>IF(OR('Tabela de Riscos'!C191=' Painel Gerenciamento de Riscos'!$E$5,' Painel Gerenciamento de Riscos'!$E$5="Todas"),'Tabela de Riscos'!I191,"")</f>
        <v/>
      </c>
      <c r="S187" s="54">
        <f>IF(OR('Tabela de Riscos'!C191=' Painel Gerenciamento de Riscos'!$E$5,' Painel Gerenciamento de Riscos'!$E$5="Todas"),'Tabela de Riscos'!C191,"")</f>
        <v>0</v>
      </c>
      <c r="W187" s="54">
        <f>IF(OR('Tabela de Riscos'!C191=' Painel Gerenciamento de Riscos'!$E$5,' Painel Gerenciamento de Riscos'!$E$5="Todas"),'Tabela de Riscos'!J191,"")</f>
        <v>0</v>
      </c>
    </row>
    <row r="188" spans="2:23" x14ac:dyDescent="0.25">
      <c r="B188" s="53" t="str">
        <f>IF(OR('Tabela de Riscos'!C192=' Painel Gerenciamento de Riscos'!$E$5,' Painel Gerenciamento de Riscos'!$E$5="Todas"),LEFT('Tabela de Riscos'!G192,1),"")</f>
        <v/>
      </c>
      <c r="C188" s="53" t="str">
        <f>IF(OR('Tabela de Riscos'!C192=' Painel Gerenciamento de Riscos'!$E$5,' Painel Gerenciamento de Riscos'!$E$5="Todas"),LEFT('Tabela de Riscos'!H192,1),"")</f>
        <v/>
      </c>
      <c r="F188" s="54"/>
      <c r="J188" s="54" t="str">
        <f>IF(AND(OR('Tabela de Riscos'!C192=' Painel Gerenciamento de Riscos'!$E$5,' Painel Gerenciamento de Riscos'!$E$5="Todas"),'Tabela de Riscos'!B192&lt;&gt;""),'Tabela de Riscos'!B192,"VAZIO")</f>
        <v>VAZIO</v>
      </c>
      <c r="K188" s="54" t="str">
        <f>IF(AND(OR('Tabela de Riscos'!C192=' Painel Gerenciamento de Riscos'!$E$5,' Painel Gerenciamento de Riscos'!$E$5="Todas"),'Tabela de Riscos'!O192&lt;&gt;""),'Tabela de Riscos'!O192,"VAZIO")</f>
        <v>VAZIO</v>
      </c>
      <c r="L188" s="54" t="str">
        <f>IF(AND(OR('Tabela de Riscos'!C192=' Painel Gerenciamento de Riscos'!$E$5,' Painel Gerenciamento de Riscos'!$E$5="Todas"),'Tabela de Riscos'!N192&lt;&gt;"",'Tabela de Riscos'!O192="Não"),YEAR('Tabela de Riscos'!N192),"VAZIO")</f>
        <v>VAZIO</v>
      </c>
      <c r="O188" s="54" t="str">
        <f>IF(OR('Tabela de Riscos'!C192=' Painel Gerenciamento de Riscos'!$E$5,' Painel Gerenciamento de Riscos'!$E$5="Todas"),'Tabela de Riscos'!I192,"")</f>
        <v/>
      </c>
      <c r="S188" s="54">
        <f>IF(OR('Tabela de Riscos'!C192=' Painel Gerenciamento de Riscos'!$E$5,' Painel Gerenciamento de Riscos'!$E$5="Todas"),'Tabela de Riscos'!C192,"")</f>
        <v>0</v>
      </c>
      <c r="W188" s="54">
        <f>IF(OR('Tabela de Riscos'!C192=' Painel Gerenciamento de Riscos'!$E$5,' Painel Gerenciamento de Riscos'!$E$5="Todas"),'Tabela de Riscos'!J192,"")</f>
        <v>0</v>
      </c>
    </row>
    <row r="189" spans="2:23" x14ac:dyDescent="0.25">
      <c r="B189" s="53" t="str">
        <f>IF(OR('Tabela de Riscos'!C193=' Painel Gerenciamento de Riscos'!$E$5,' Painel Gerenciamento de Riscos'!$E$5="Todas"),LEFT('Tabela de Riscos'!G193,1),"")</f>
        <v/>
      </c>
      <c r="C189" s="53" t="str">
        <f>IF(OR('Tabela de Riscos'!C193=' Painel Gerenciamento de Riscos'!$E$5,' Painel Gerenciamento de Riscos'!$E$5="Todas"),LEFT('Tabela de Riscos'!H193,1),"")</f>
        <v/>
      </c>
      <c r="F189" s="54"/>
      <c r="J189" s="54" t="str">
        <f>IF(AND(OR('Tabela de Riscos'!C193=' Painel Gerenciamento de Riscos'!$E$5,' Painel Gerenciamento de Riscos'!$E$5="Todas"),'Tabela de Riscos'!B193&lt;&gt;""),'Tabela de Riscos'!B193,"VAZIO")</f>
        <v>VAZIO</v>
      </c>
      <c r="K189" s="54" t="str">
        <f>IF(AND(OR('Tabela de Riscos'!C193=' Painel Gerenciamento de Riscos'!$E$5,' Painel Gerenciamento de Riscos'!$E$5="Todas"),'Tabela de Riscos'!O193&lt;&gt;""),'Tabela de Riscos'!O193,"VAZIO")</f>
        <v>VAZIO</v>
      </c>
      <c r="L189" s="54" t="str">
        <f>IF(AND(OR('Tabela de Riscos'!C193=' Painel Gerenciamento de Riscos'!$E$5,' Painel Gerenciamento de Riscos'!$E$5="Todas"),'Tabela de Riscos'!N193&lt;&gt;"",'Tabela de Riscos'!O193="Não"),YEAR('Tabela de Riscos'!N193),"VAZIO")</f>
        <v>VAZIO</v>
      </c>
      <c r="O189" s="54" t="str">
        <f>IF(OR('Tabela de Riscos'!C193=' Painel Gerenciamento de Riscos'!$E$5,' Painel Gerenciamento de Riscos'!$E$5="Todas"),'Tabela de Riscos'!I193,"")</f>
        <v/>
      </c>
      <c r="S189" s="54">
        <f>IF(OR('Tabela de Riscos'!C193=' Painel Gerenciamento de Riscos'!$E$5,' Painel Gerenciamento de Riscos'!$E$5="Todas"),'Tabela de Riscos'!C193,"")</f>
        <v>0</v>
      </c>
      <c r="W189" s="54">
        <f>IF(OR('Tabela de Riscos'!C193=' Painel Gerenciamento de Riscos'!$E$5,' Painel Gerenciamento de Riscos'!$E$5="Todas"),'Tabela de Riscos'!J193,"")</f>
        <v>0</v>
      </c>
    </row>
    <row r="190" spans="2:23" x14ac:dyDescent="0.25">
      <c r="B190" s="53" t="str">
        <f>IF(OR('Tabela de Riscos'!C194=' Painel Gerenciamento de Riscos'!$E$5,' Painel Gerenciamento de Riscos'!$E$5="Todas"),LEFT('Tabela de Riscos'!G194,1),"")</f>
        <v/>
      </c>
      <c r="C190" s="53" t="str">
        <f>IF(OR('Tabela de Riscos'!C194=' Painel Gerenciamento de Riscos'!$E$5,' Painel Gerenciamento de Riscos'!$E$5="Todas"),LEFT('Tabela de Riscos'!H194,1),"")</f>
        <v/>
      </c>
      <c r="F190" s="54"/>
      <c r="J190" s="54" t="str">
        <f>IF(AND(OR('Tabela de Riscos'!C194=' Painel Gerenciamento de Riscos'!$E$5,' Painel Gerenciamento de Riscos'!$E$5="Todas"),'Tabela de Riscos'!B194&lt;&gt;""),'Tabela de Riscos'!B194,"VAZIO")</f>
        <v>VAZIO</v>
      </c>
      <c r="K190" s="54" t="str">
        <f>IF(AND(OR('Tabela de Riscos'!C194=' Painel Gerenciamento de Riscos'!$E$5,' Painel Gerenciamento de Riscos'!$E$5="Todas"),'Tabela de Riscos'!O194&lt;&gt;""),'Tabela de Riscos'!O194,"VAZIO")</f>
        <v>VAZIO</v>
      </c>
      <c r="L190" s="54" t="str">
        <f>IF(AND(OR('Tabela de Riscos'!C194=' Painel Gerenciamento de Riscos'!$E$5,' Painel Gerenciamento de Riscos'!$E$5="Todas"),'Tabela de Riscos'!N194&lt;&gt;"",'Tabela de Riscos'!O194="Não"),YEAR('Tabela de Riscos'!N194),"VAZIO")</f>
        <v>VAZIO</v>
      </c>
      <c r="O190" s="54" t="str">
        <f>IF(OR('Tabela de Riscos'!C194=' Painel Gerenciamento de Riscos'!$E$5,' Painel Gerenciamento de Riscos'!$E$5="Todas"),'Tabela de Riscos'!I194,"")</f>
        <v/>
      </c>
      <c r="S190" s="54">
        <f>IF(OR('Tabela de Riscos'!C194=' Painel Gerenciamento de Riscos'!$E$5,' Painel Gerenciamento de Riscos'!$E$5="Todas"),'Tabela de Riscos'!C194,"")</f>
        <v>0</v>
      </c>
      <c r="W190" s="54">
        <f>IF(OR('Tabela de Riscos'!C194=' Painel Gerenciamento de Riscos'!$E$5,' Painel Gerenciamento de Riscos'!$E$5="Todas"),'Tabela de Riscos'!J194,"")</f>
        <v>0</v>
      </c>
    </row>
    <row r="191" spans="2:23" x14ac:dyDescent="0.25">
      <c r="B191" s="53" t="str">
        <f>IF(OR('Tabela de Riscos'!C195=' Painel Gerenciamento de Riscos'!$E$5,' Painel Gerenciamento de Riscos'!$E$5="Todas"),LEFT('Tabela de Riscos'!G195,1),"")</f>
        <v/>
      </c>
      <c r="C191" s="53" t="str">
        <f>IF(OR('Tabela de Riscos'!C195=' Painel Gerenciamento de Riscos'!$E$5,' Painel Gerenciamento de Riscos'!$E$5="Todas"),LEFT('Tabela de Riscos'!H195,1),"")</f>
        <v/>
      </c>
      <c r="F191" s="54"/>
      <c r="J191" s="54" t="str">
        <f>IF(AND(OR('Tabela de Riscos'!C195=' Painel Gerenciamento de Riscos'!$E$5,' Painel Gerenciamento de Riscos'!$E$5="Todas"),'Tabela de Riscos'!B195&lt;&gt;""),'Tabela de Riscos'!B195,"VAZIO")</f>
        <v>VAZIO</v>
      </c>
      <c r="K191" s="54" t="str">
        <f>IF(AND(OR('Tabela de Riscos'!C195=' Painel Gerenciamento de Riscos'!$E$5,' Painel Gerenciamento de Riscos'!$E$5="Todas"),'Tabela de Riscos'!O195&lt;&gt;""),'Tabela de Riscos'!O195,"VAZIO")</f>
        <v>VAZIO</v>
      </c>
      <c r="L191" s="54" t="str">
        <f>IF(AND(OR('Tabela de Riscos'!C195=' Painel Gerenciamento de Riscos'!$E$5,' Painel Gerenciamento de Riscos'!$E$5="Todas"),'Tabela de Riscos'!N195&lt;&gt;"",'Tabela de Riscos'!O195="Não"),YEAR('Tabela de Riscos'!N195),"VAZIO")</f>
        <v>VAZIO</v>
      </c>
      <c r="O191" s="54" t="str">
        <f>IF(OR('Tabela de Riscos'!C195=' Painel Gerenciamento de Riscos'!$E$5,' Painel Gerenciamento de Riscos'!$E$5="Todas"),'Tabela de Riscos'!I195,"")</f>
        <v/>
      </c>
      <c r="S191" s="54">
        <f>IF(OR('Tabela de Riscos'!C195=' Painel Gerenciamento de Riscos'!$E$5,' Painel Gerenciamento de Riscos'!$E$5="Todas"),'Tabela de Riscos'!C195,"")</f>
        <v>0</v>
      </c>
      <c r="W191" s="54">
        <f>IF(OR('Tabela de Riscos'!C195=' Painel Gerenciamento de Riscos'!$E$5,' Painel Gerenciamento de Riscos'!$E$5="Todas"),'Tabela de Riscos'!J195,"")</f>
        <v>0</v>
      </c>
    </row>
    <row r="192" spans="2:23" x14ac:dyDescent="0.25">
      <c r="B192" s="53" t="str">
        <f>IF(OR('Tabela de Riscos'!C196=' Painel Gerenciamento de Riscos'!$E$5,' Painel Gerenciamento de Riscos'!$E$5="Todas"),LEFT('Tabela de Riscos'!G196,1),"")</f>
        <v/>
      </c>
      <c r="C192" s="53" t="str">
        <f>IF(OR('Tabela de Riscos'!C196=' Painel Gerenciamento de Riscos'!$E$5,' Painel Gerenciamento de Riscos'!$E$5="Todas"),LEFT('Tabela de Riscos'!H196,1),"")</f>
        <v/>
      </c>
      <c r="F192" s="54"/>
      <c r="J192" s="54" t="str">
        <f>IF(AND(OR('Tabela de Riscos'!C196=' Painel Gerenciamento de Riscos'!$E$5,' Painel Gerenciamento de Riscos'!$E$5="Todas"),'Tabela de Riscos'!B196&lt;&gt;""),'Tabela de Riscos'!B196,"VAZIO")</f>
        <v>VAZIO</v>
      </c>
      <c r="K192" s="54" t="str">
        <f>IF(AND(OR('Tabela de Riscos'!C196=' Painel Gerenciamento de Riscos'!$E$5,' Painel Gerenciamento de Riscos'!$E$5="Todas"),'Tabela de Riscos'!O196&lt;&gt;""),'Tabela de Riscos'!O196,"VAZIO")</f>
        <v>VAZIO</v>
      </c>
      <c r="L192" s="54" t="str">
        <f>IF(AND(OR('Tabela de Riscos'!C196=' Painel Gerenciamento de Riscos'!$E$5,' Painel Gerenciamento de Riscos'!$E$5="Todas"),'Tabela de Riscos'!N196&lt;&gt;"",'Tabela de Riscos'!O196="Não"),YEAR('Tabela de Riscos'!N196),"VAZIO")</f>
        <v>VAZIO</v>
      </c>
      <c r="O192" s="54" t="str">
        <f>IF(OR('Tabela de Riscos'!C196=' Painel Gerenciamento de Riscos'!$E$5,' Painel Gerenciamento de Riscos'!$E$5="Todas"),'Tabela de Riscos'!I196,"")</f>
        <v/>
      </c>
      <c r="S192" s="54">
        <f>IF(OR('Tabela de Riscos'!C196=' Painel Gerenciamento de Riscos'!$E$5,' Painel Gerenciamento de Riscos'!$E$5="Todas"),'Tabela de Riscos'!C196,"")</f>
        <v>0</v>
      </c>
      <c r="W192" s="54">
        <f>IF(OR('Tabela de Riscos'!C196=' Painel Gerenciamento de Riscos'!$E$5,' Painel Gerenciamento de Riscos'!$E$5="Todas"),'Tabela de Riscos'!J196,"")</f>
        <v>0</v>
      </c>
    </row>
    <row r="193" spans="2:23" x14ac:dyDescent="0.25">
      <c r="B193" s="53" t="str">
        <f>IF(OR('Tabela de Riscos'!C197=' Painel Gerenciamento de Riscos'!$E$5,' Painel Gerenciamento de Riscos'!$E$5="Todas"),LEFT('Tabela de Riscos'!G197,1),"")</f>
        <v/>
      </c>
      <c r="C193" s="53" t="str">
        <f>IF(OR('Tabela de Riscos'!C197=' Painel Gerenciamento de Riscos'!$E$5,' Painel Gerenciamento de Riscos'!$E$5="Todas"),LEFT('Tabela de Riscos'!H197,1),"")</f>
        <v/>
      </c>
      <c r="F193" s="54"/>
      <c r="J193" s="54" t="str">
        <f>IF(AND(OR('Tabela de Riscos'!C197=' Painel Gerenciamento de Riscos'!$E$5,' Painel Gerenciamento de Riscos'!$E$5="Todas"),'Tabela de Riscos'!B197&lt;&gt;""),'Tabela de Riscos'!B197,"VAZIO")</f>
        <v>VAZIO</v>
      </c>
      <c r="K193" s="54" t="str">
        <f>IF(AND(OR('Tabela de Riscos'!C197=' Painel Gerenciamento de Riscos'!$E$5,' Painel Gerenciamento de Riscos'!$E$5="Todas"),'Tabela de Riscos'!O197&lt;&gt;""),'Tabela de Riscos'!O197,"VAZIO")</f>
        <v>VAZIO</v>
      </c>
      <c r="L193" s="54" t="str">
        <f>IF(AND(OR('Tabela de Riscos'!C197=' Painel Gerenciamento de Riscos'!$E$5,' Painel Gerenciamento de Riscos'!$E$5="Todas"),'Tabela de Riscos'!N197&lt;&gt;"",'Tabela de Riscos'!O197="Não"),YEAR('Tabela de Riscos'!N197),"VAZIO")</f>
        <v>VAZIO</v>
      </c>
      <c r="O193" s="54" t="str">
        <f>IF(OR('Tabela de Riscos'!C197=' Painel Gerenciamento de Riscos'!$E$5,' Painel Gerenciamento de Riscos'!$E$5="Todas"),'Tabela de Riscos'!I197,"")</f>
        <v/>
      </c>
      <c r="S193" s="54">
        <f>IF(OR('Tabela de Riscos'!C197=' Painel Gerenciamento de Riscos'!$E$5,' Painel Gerenciamento de Riscos'!$E$5="Todas"),'Tabela de Riscos'!C197,"")</f>
        <v>0</v>
      </c>
      <c r="W193" s="54">
        <f>IF(OR('Tabela de Riscos'!C197=' Painel Gerenciamento de Riscos'!$E$5,' Painel Gerenciamento de Riscos'!$E$5="Todas"),'Tabela de Riscos'!J197,"")</f>
        <v>0</v>
      </c>
    </row>
    <row r="194" spans="2:23" x14ac:dyDescent="0.25">
      <c r="B194" s="53" t="str">
        <f>IF(OR('Tabela de Riscos'!C198=' Painel Gerenciamento de Riscos'!$E$5,' Painel Gerenciamento de Riscos'!$E$5="Todas"),LEFT('Tabela de Riscos'!G198,1),"")</f>
        <v/>
      </c>
      <c r="C194" s="53" t="str">
        <f>IF(OR('Tabela de Riscos'!C198=' Painel Gerenciamento de Riscos'!$E$5,' Painel Gerenciamento de Riscos'!$E$5="Todas"),LEFT('Tabela de Riscos'!H198,1),"")</f>
        <v/>
      </c>
      <c r="F194" s="54"/>
      <c r="J194" s="54" t="str">
        <f>IF(AND(OR('Tabela de Riscos'!C198=' Painel Gerenciamento de Riscos'!$E$5,' Painel Gerenciamento de Riscos'!$E$5="Todas"),'Tabela de Riscos'!B198&lt;&gt;""),'Tabela de Riscos'!B198,"VAZIO")</f>
        <v>VAZIO</v>
      </c>
      <c r="K194" s="54" t="str">
        <f>IF(AND(OR('Tabela de Riscos'!C198=' Painel Gerenciamento de Riscos'!$E$5,' Painel Gerenciamento de Riscos'!$E$5="Todas"),'Tabela de Riscos'!O198&lt;&gt;""),'Tabela de Riscos'!O198,"VAZIO")</f>
        <v>VAZIO</v>
      </c>
      <c r="L194" s="54" t="str">
        <f>IF(AND(OR('Tabela de Riscos'!C198=' Painel Gerenciamento de Riscos'!$E$5,' Painel Gerenciamento de Riscos'!$E$5="Todas"),'Tabela de Riscos'!N198&lt;&gt;"",'Tabela de Riscos'!O198="Não"),YEAR('Tabela de Riscos'!N198),"VAZIO")</f>
        <v>VAZIO</v>
      </c>
      <c r="O194" s="54" t="str">
        <f>IF(OR('Tabela de Riscos'!C198=' Painel Gerenciamento de Riscos'!$E$5,' Painel Gerenciamento de Riscos'!$E$5="Todas"),'Tabela de Riscos'!I198,"")</f>
        <v/>
      </c>
      <c r="S194" s="54">
        <f>IF(OR('Tabela de Riscos'!C198=' Painel Gerenciamento de Riscos'!$E$5,' Painel Gerenciamento de Riscos'!$E$5="Todas"),'Tabela de Riscos'!C198,"")</f>
        <v>0</v>
      </c>
      <c r="W194" s="54">
        <f>IF(OR('Tabela de Riscos'!C198=' Painel Gerenciamento de Riscos'!$E$5,' Painel Gerenciamento de Riscos'!$E$5="Todas"),'Tabela de Riscos'!J198,"")</f>
        <v>0</v>
      </c>
    </row>
    <row r="195" spans="2:23" x14ac:dyDescent="0.25">
      <c r="B195" s="53" t="str">
        <f>IF(OR('Tabela de Riscos'!C199=' Painel Gerenciamento de Riscos'!$E$5,' Painel Gerenciamento de Riscos'!$E$5="Todas"),LEFT('Tabela de Riscos'!G199,1),"")</f>
        <v/>
      </c>
      <c r="C195" s="53" t="str">
        <f>IF(OR('Tabela de Riscos'!C199=' Painel Gerenciamento de Riscos'!$E$5,' Painel Gerenciamento de Riscos'!$E$5="Todas"),LEFT('Tabela de Riscos'!H199,1),"")</f>
        <v/>
      </c>
      <c r="F195" s="54"/>
      <c r="J195" s="54" t="str">
        <f>IF(AND(OR('Tabela de Riscos'!C199=' Painel Gerenciamento de Riscos'!$E$5,' Painel Gerenciamento de Riscos'!$E$5="Todas"),'Tabela de Riscos'!B199&lt;&gt;""),'Tabela de Riscos'!B199,"VAZIO")</f>
        <v>VAZIO</v>
      </c>
      <c r="K195" s="54" t="str">
        <f>IF(AND(OR('Tabela de Riscos'!C199=' Painel Gerenciamento de Riscos'!$E$5,' Painel Gerenciamento de Riscos'!$E$5="Todas"),'Tabela de Riscos'!O199&lt;&gt;""),'Tabela de Riscos'!O199,"VAZIO")</f>
        <v>VAZIO</v>
      </c>
      <c r="L195" s="54" t="str">
        <f>IF(AND(OR('Tabela de Riscos'!C199=' Painel Gerenciamento de Riscos'!$E$5,' Painel Gerenciamento de Riscos'!$E$5="Todas"),'Tabela de Riscos'!N199&lt;&gt;"",'Tabela de Riscos'!O199="Não"),YEAR('Tabela de Riscos'!N199),"VAZIO")</f>
        <v>VAZIO</v>
      </c>
      <c r="O195" s="54" t="str">
        <f>IF(OR('Tabela de Riscos'!C199=' Painel Gerenciamento de Riscos'!$E$5,' Painel Gerenciamento de Riscos'!$E$5="Todas"),'Tabela de Riscos'!I199,"")</f>
        <v/>
      </c>
      <c r="S195" s="54">
        <f>IF(OR('Tabela de Riscos'!C199=' Painel Gerenciamento de Riscos'!$E$5,' Painel Gerenciamento de Riscos'!$E$5="Todas"),'Tabela de Riscos'!C199,"")</f>
        <v>0</v>
      </c>
      <c r="W195" s="54">
        <f>IF(OR('Tabela de Riscos'!C199=' Painel Gerenciamento de Riscos'!$E$5,' Painel Gerenciamento de Riscos'!$E$5="Todas"),'Tabela de Riscos'!J199,"")</f>
        <v>0</v>
      </c>
    </row>
    <row r="196" spans="2:23" x14ac:dyDescent="0.25">
      <c r="B196" s="53" t="str">
        <f>IF(OR('Tabela de Riscos'!C200=' Painel Gerenciamento de Riscos'!$E$5,' Painel Gerenciamento de Riscos'!$E$5="Todas"),LEFT('Tabela de Riscos'!G200,1),"")</f>
        <v/>
      </c>
      <c r="C196" s="53" t="str">
        <f>IF(OR('Tabela de Riscos'!C200=' Painel Gerenciamento de Riscos'!$E$5,' Painel Gerenciamento de Riscos'!$E$5="Todas"),LEFT('Tabela de Riscos'!H200,1),"")</f>
        <v/>
      </c>
      <c r="F196" s="54"/>
      <c r="J196" s="54" t="str">
        <f>IF(AND(OR('Tabela de Riscos'!C200=' Painel Gerenciamento de Riscos'!$E$5,' Painel Gerenciamento de Riscos'!$E$5="Todas"),'Tabela de Riscos'!B200&lt;&gt;""),'Tabela de Riscos'!B200,"VAZIO")</f>
        <v>VAZIO</v>
      </c>
      <c r="K196" s="54" t="str">
        <f>IF(AND(OR('Tabela de Riscos'!C200=' Painel Gerenciamento de Riscos'!$E$5,' Painel Gerenciamento de Riscos'!$E$5="Todas"),'Tabela de Riscos'!O200&lt;&gt;""),'Tabela de Riscos'!O200,"VAZIO")</f>
        <v>VAZIO</v>
      </c>
      <c r="L196" s="54" t="str">
        <f>IF(AND(OR('Tabela de Riscos'!C200=' Painel Gerenciamento de Riscos'!$E$5,' Painel Gerenciamento de Riscos'!$E$5="Todas"),'Tabela de Riscos'!N200&lt;&gt;"",'Tabela de Riscos'!O200="Não"),YEAR('Tabela de Riscos'!N200),"VAZIO")</f>
        <v>VAZIO</v>
      </c>
      <c r="O196" s="54" t="str">
        <f>IF(OR('Tabela de Riscos'!C200=' Painel Gerenciamento de Riscos'!$E$5,' Painel Gerenciamento de Riscos'!$E$5="Todas"),'Tabela de Riscos'!I200,"")</f>
        <v/>
      </c>
      <c r="S196" s="54">
        <f>IF(OR('Tabela de Riscos'!C200=' Painel Gerenciamento de Riscos'!$E$5,' Painel Gerenciamento de Riscos'!$E$5="Todas"),'Tabela de Riscos'!C200,"")</f>
        <v>0</v>
      </c>
      <c r="W196" s="54">
        <f>IF(OR('Tabela de Riscos'!C200=' Painel Gerenciamento de Riscos'!$E$5,' Painel Gerenciamento de Riscos'!$E$5="Todas"),'Tabela de Riscos'!J200,"")</f>
        <v>0</v>
      </c>
    </row>
    <row r="197" spans="2:23" x14ac:dyDescent="0.25">
      <c r="B197" s="53" t="str">
        <f>IF(OR('Tabela de Riscos'!C201=' Painel Gerenciamento de Riscos'!$E$5,' Painel Gerenciamento de Riscos'!$E$5="Todas"),LEFT('Tabela de Riscos'!G201,1),"")</f>
        <v/>
      </c>
      <c r="C197" s="53" t="str">
        <f>IF(OR('Tabela de Riscos'!C201=' Painel Gerenciamento de Riscos'!$E$5,' Painel Gerenciamento de Riscos'!$E$5="Todas"),LEFT('Tabela de Riscos'!H201,1),"")</f>
        <v/>
      </c>
      <c r="F197" s="54"/>
      <c r="J197" s="54" t="str">
        <f>IF(AND(OR('Tabela de Riscos'!C201=' Painel Gerenciamento de Riscos'!$E$5,' Painel Gerenciamento de Riscos'!$E$5="Todas"),'Tabela de Riscos'!B201&lt;&gt;""),'Tabela de Riscos'!B201,"VAZIO")</f>
        <v>VAZIO</v>
      </c>
      <c r="K197" s="54" t="str">
        <f>IF(AND(OR('Tabela de Riscos'!C201=' Painel Gerenciamento de Riscos'!$E$5,' Painel Gerenciamento de Riscos'!$E$5="Todas"),'Tabela de Riscos'!O201&lt;&gt;""),'Tabela de Riscos'!O201,"VAZIO")</f>
        <v>VAZIO</v>
      </c>
      <c r="L197" s="54" t="str">
        <f>IF(AND(OR('Tabela de Riscos'!C201=' Painel Gerenciamento de Riscos'!$E$5,' Painel Gerenciamento de Riscos'!$E$5="Todas"),'Tabela de Riscos'!N201&lt;&gt;"",'Tabela de Riscos'!O201="Não"),YEAR('Tabela de Riscos'!N201),"VAZIO")</f>
        <v>VAZIO</v>
      </c>
      <c r="O197" s="54" t="str">
        <f>IF(OR('Tabela de Riscos'!C201=' Painel Gerenciamento de Riscos'!$E$5,' Painel Gerenciamento de Riscos'!$E$5="Todas"),'Tabela de Riscos'!I201,"")</f>
        <v/>
      </c>
      <c r="S197" s="54">
        <f>IF(OR('Tabela de Riscos'!C201=' Painel Gerenciamento de Riscos'!$E$5,' Painel Gerenciamento de Riscos'!$E$5="Todas"),'Tabela de Riscos'!C201,"")</f>
        <v>0</v>
      </c>
      <c r="W197" s="54">
        <f>IF(OR('Tabela de Riscos'!C201=' Painel Gerenciamento de Riscos'!$E$5,' Painel Gerenciamento de Riscos'!$E$5="Todas"),'Tabela de Riscos'!J201,"")</f>
        <v>0</v>
      </c>
    </row>
    <row r="198" spans="2:23" x14ac:dyDescent="0.25">
      <c r="B198" s="53" t="str">
        <f>IF(OR('Tabela de Riscos'!C202=' Painel Gerenciamento de Riscos'!$E$5,' Painel Gerenciamento de Riscos'!$E$5="Todas"),LEFT('Tabela de Riscos'!G202,1),"")</f>
        <v/>
      </c>
      <c r="C198" s="53" t="str">
        <f>IF(OR('Tabela de Riscos'!C202=' Painel Gerenciamento de Riscos'!$E$5,' Painel Gerenciamento de Riscos'!$E$5="Todas"),LEFT('Tabela de Riscos'!H202,1),"")</f>
        <v/>
      </c>
      <c r="F198" s="54"/>
      <c r="J198" s="54" t="str">
        <f>IF(AND(OR('Tabela de Riscos'!C202=' Painel Gerenciamento de Riscos'!$E$5,' Painel Gerenciamento de Riscos'!$E$5="Todas"),'Tabela de Riscos'!B202&lt;&gt;""),'Tabela de Riscos'!B202,"VAZIO")</f>
        <v>VAZIO</v>
      </c>
      <c r="K198" s="54" t="str">
        <f>IF(AND(OR('Tabela de Riscos'!C202=' Painel Gerenciamento de Riscos'!$E$5,' Painel Gerenciamento de Riscos'!$E$5="Todas"),'Tabela de Riscos'!O202&lt;&gt;""),'Tabela de Riscos'!O202,"VAZIO")</f>
        <v>VAZIO</v>
      </c>
      <c r="L198" s="54" t="str">
        <f>IF(AND(OR('Tabela de Riscos'!C202=' Painel Gerenciamento de Riscos'!$E$5,' Painel Gerenciamento de Riscos'!$E$5="Todas"),'Tabela de Riscos'!N202&lt;&gt;"",'Tabela de Riscos'!O202="Não"),YEAR('Tabela de Riscos'!N202),"VAZIO")</f>
        <v>VAZIO</v>
      </c>
      <c r="O198" s="54" t="str">
        <f>IF(OR('Tabela de Riscos'!C202=' Painel Gerenciamento de Riscos'!$E$5,' Painel Gerenciamento de Riscos'!$E$5="Todas"),'Tabela de Riscos'!I202,"")</f>
        <v/>
      </c>
      <c r="S198" s="54">
        <f>IF(OR('Tabela de Riscos'!C202=' Painel Gerenciamento de Riscos'!$E$5,' Painel Gerenciamento de Riscos'!$E$5="Todas"),'Tabela de Riscos'!C202,"")</f>
        <v>0</v>
      </c>
      <c r="W198" s="54">
        <f>IF(OR('Tabela de Riscos'!C202=' Painel Gerenciamento de Riscos'!$E$5,' Painel Gerenciamento de Riscos'!$E$5="Todas"),'Tabela de Riscos'!J202,"")</f>
        <v>0</v>
      </c>
    </row>
    <row r="199" spans="2:23" x14ac:dyDescent="0.25">
      <c r="B199" s="53" t="str">
        <f>IF(OR('Tabela de Riscos'!C203=' Painel Gerenciamento de Riscos'!$E$5,' Painel Gerenciamento de Riscos'!$E$5="Todas"),LEFT('Tabela de Riscos'!G203,1),"")</f>
        <v/>
      </c>
      <c r="C199" s="53" t="str">
        <f>IF(OR('Tabela de Riscos'!C203=' Painel Gerenciamento de Riscos'!$E$5,' Painel Gerenciamento de Riscos'!$E$5="Todas"),LEFT('Tabela de Riscos'!H203,1),"")</f>
        <v/>
      </c>
      <c r="F199" s="54"/>
      <c r="J199" s="54" t="str">
        <f>IF(AND(OR('Tabela de Riscos'!C203=' Painel Gerenciamento de Riscos'!$E$5,' Painel Gerenciamento de Riscos'!$E$5="Todas"),'Tabela de Riscos'!B203&lt;&gt;""),'Tabela de Riscos'!B203,"VAZIO")</f>
        <v>VAZIO</v>
      </c>
      <c r="K199" s="54" t="str">
        <f>IF(AND(OR('Tabela de Riscos'!C203=' Painel Gerenciamento de Riscos'!$E$5,' Painel Gerenciamento de Riscos'!$E$5="Todas"),'Tabela de Riscos'!O203&lt;&gt;""),'Tabela de Riscos'!O203,"VAZIO")</f>
        <v>VAZIO</v>
      </c>
      <c r="L199" s="54" t="str">
        <f>IF(AND(OR('Tabela de Riscos'!C203=' Painel Gerenciamento de Riscos'!$E$5,' Painel Gerenciamento de Riscos'!$E$5="Todas"),'Tabela de Riscos'!N203&lt;&gt;"",'Tabela de Riscos'!O203="Não"),YEAR('Tabela de Riscos'!N203),"VAZIO")</f>
        <v>VAZIO</v>
      </c>
      <c r="O199" s="54" t="str">
        <f>IF(OR('Tabela de Riscos'!C203=' Painel Gerenciamento de Riscos'!$E$5,' Painel Gerenciamento de Riscos'!$E$5="Todas"),'Tabela de Riscos'!I203,"")</f>
        <v/>
      </c>
      <c r="S199" s="54">
        <f>IF(OR('Tabela de Riscos'!C203=' Painel Gerenciamento de Riscos'!$E$5,' Painel Gerenciamento de Riscos'!$E$5="Todas"),'Tabela de Riscos'!C203,"")</f>
        <v>0</v>
      </c>
      <c r="W199" s="54">
        <f>IF(OR('Tabela de Riscos'!C203=' Painel Gerenciamento de Riscos'!$E$5,' Painel Gerenciamento de Riscos'!$E$5="Todas"),'Tabela de Riscos'!J203,"")</f>
        <v>0</v>
      </c>
    </row>
    <row r="200" spans="2:23" x14ac:dyDescent="0.25">
      <c r="B200" s="53" t="str">
        <f>IF(OR('Tabela de Riscos'!C204=' Painel Gerenciamento de Riscos'!$E$5,' Painel Gerenciamento de Riscos'!$E$5="Todas"),LEFT('Tabela de Riscos'!G204,1),"")</f>
        <v/>
      </c>
      <c r="C200" s="53" t="str">
        <f>IF(OR('Tabela de Riscos'!C204=' Painel Gerenciamento de Riscos'!$E$5,' Painel Gerenciamento de Riscos'!$E$5="Todas"),LEFT('Tabela de Riscos'!H204,1),"")</f>
        <v/>
      </c>
      <c r="F200" s="54"/>
      <c r="J200" s="54" t="str">
        <f>IF(AND(OR('Tabela de Riscos'!C204=' Painel Gerenciamento de Riscos'!$E$5,' Painel Gerenciamento de Riscos'!$E$5="Todas"),'Tabela de Riscos'!B204&lt;&gt;""),'Tabela de Riscos'!B204,"VAZIO")</f>
        <v>VAZIO</v>
      </c>
      <c r="K200" s="54" t="str">
        <f>IF(AND(OR('Tabela de Riscos'!C204=' Painel Gerenciamento de Riscos'!$E$5,' Painel Gerenciamento de Riscos'!$E$5="Todas"),'Tabela de Riscos'!O204&lt;&gt;""),'Tabela de Riscos'!O204,"VAZIO")</f>
        <v>VAZIO</v>
      </c>
      <c r="L200" s="54" t="str">
        <f>IF(AND(OR('Tabela de Riscos'!C204=' Painel Gerenciamento de Riscos'!$E$5,' Painel Gerenciamento de Riscos'!$E$5="Todas"),'Tabela de Riscos'!N204&lt;&gt;"",'Tabela de Riscos'!O204="Não"),YEAR('Tabela de Riscos'!N204),"VAZIO")</f>
        <v>VAZIO</v>
      </c>
      <c r="O200" s="54" t="str">
        <f>IF(OR('Tabela de Riscos'!C204=' Painel Gerenciamento de Riscos'!$E$5,' Painel Gerenciamento de Riscos'!$E$5="Todas"),'Tabela de Riscos'!I204,"")</f>
        <v/>
      </c>
      <c r="S200" s="54">
        <f>IF(OR('Tabela de Riscos'!C204=' Painel Gerenciamento de Riscos'!$E$5,' Painel Gerenciamento de Riscos'!$E$5="Todas"),'Tabela de Riscos'!C204,"")</f>
        <v>0</v>
      </c>
      <c r="W200" s="54">
        <f>IF(OR('Tabela de Riscos'!C204=' Painel Gerenciamento de Riscos'!$E$5,' Painel Gerenciamento de Riscos'!$E$5="Todas"),'Tabela de Riscos'!J204,"")</f>
        <v>0</v>
      </c>
    </row>
    <row r="201" spans="2:23" x14ac:dyDescent="0.25">
      <c r="B201" s="53" t="str">
        <f>IF(OR('Tabela de Riscos'!C205=' Painel Gerenciamento de Riscos'!$E$5,' Painel Gerenciamento de Riscos'!$E$5="Todas"),LEFT('Tabela de Riscos'!G205,1),"")</f>
        <v/>
      </c>
      <c r="C201" s="53" t="str">
        <f>IF(OR('Tabela de Riscos'!C205=' Painel Gerenciamento de Riscos'!$E$5,' Painel Gerenciamento de Riscos'!$E$5="Todas"),LEFT('Tabela de Riscos'!H205,1),"")</f>
        <v/>
      </c>
      <c r="F201" s="54"/>
      <c r="J201" s="54" t="str">
        <f>IF(AND(OR('Tabela de Riscos'!C205=' Painel Gerenciamento de Riscos'!$E$5,' Painel Gerenciamento de Riscos'!$E$5="Todas"),'Tabela de Riscos'!B205&lt;&gt;""),'Tabela de Riscos'!B205,"VAZIO")</f>
        <v>VAZIO</v>
      </c>
      <c r="K201" s="54" t="str">
        <f>IF(AND(OR('Tabela de Riscos'!C205=' Painel Gerenciamento de Riscos'!$E$5,' Painel Gerenciamento de Riscos'!$E$5="Todas"),'Tabela de Riscos'!O205&lt;&gt;""),'Tabela de Riscos'!O205,"VAZIO")</f>
        <v>VAZIO</v>
      </c>
      <c r="L201" s="54" t="str">
        <f>IF(AND(OR('Tabela de Riscos'!C205=' Painel Gerenciamento de Riscos'!$E$5,' Painel Gerenciamento de Riscos'!$E$5="Todas"),'Tabela de Riscos'!N205&lt;&gt;"",'Tabela de Riscos'!O205="Não"),YEAR('Tabela de Riscos'!N205),"VAZIO")</f>
        <v>VAZIO</v>
      </c>
      <c r="O201" s="54" t="str">
        <f>IF(OR('Tabela de Riscos'!C205=' Painel Gerenciamento de Riscos'!$E$5,' Painel Gerenciamento de Riscos'!$E$5="Todas"),'Tabela de Riscos'!I205,"")</f>
        <v/>
      </c>
      <c r="S201" s="54">
        <f>IF(OR('Tabela de Riscos'!C205=' Painel Gerenciamento de Riscos'!$E$5,' Painel Gerenciamento de Riscos'!$E$5="Todas"),'Tabela de Riscos'!C205,"")</f>
        <v>0</v>
      </c>
      <c r="W201" s="54">
        <f>IF(OR('Tabela de Riscos'!C205=' Painel Gerenciamento de Riscos'!$E$5,' Painel Gerenciamento de Riscos'!$E$5="Todas"),'Tabela de Riscos'!J205,"")</f>
        <v>0</v>
      </c>
    </row>
    <row r="202" spans="2:23" x14ac:dyDescent="0.25">
      <c r="B202" s="53" t="str">
        <f>IF(OR('Tabela de Riscos'!C206=' Painel Gerenciamento de Riscos'!$E$5,' Painel Gerenciamento de Riscos'!$E$5="Todas"),LEFT('Tabela de Riscos'!G206,1),"")</f>
        <v/>
      </c>
      <c r="C202" s="53" t="str">
        <f>IF(OR('Tabela de Riscos'!C206=' Painel Gerenciamento de Riscos'!$E$5,' Painel Gerenciamento de Riscos'!$E$5="Todas"),LEFT('Tabela de Riscos'!H206,1),"")</f>
        <v/>
      </c>
      <c r="F202" s="54"/>
      <c r="J202" s="54" t="str">
        <f>IF(AND(OR('Tabela de Riscos'!C206=' Painel Gerenciamento de Riscos'!$E$5,' Painel Gerenciamento de Riscos'!$E$5="Todas"),'Tabela de Riscos'!B206&lt;&gt;""),'Tabela de Riscos'!B206,"VAZIO")</f>
        <v>VAZIO</v>
      </c>
      <c r="K202" s="54" t="str">
        <f>IF(AND(OR('Tabela de Riscos'!C206=' Painel Gerenciamento de Riscos'!$E$5,' Painel Gerenciamento de Riscos'!$E$5="Todas"),'Tabela de Riscos'!O206&lt;&gt;""),'Tabela de Riscos'!O206,"VAZIO")</f>
        <v>VAZIO</v>
      </c>
      <c r="L202" s="54" t="str">
        <f>IF(AND(OR('Tabela de Riscos'!C206=' Painel Gerenciamento de Riscos'!$E$5,' Painel Gerenciamento de Riscos'!$E$5="Todas"),'Tabela de Riscos'!N206&lt;&gt;"",'Tabela de Riscos'!O206="Não"),YEAR('Tabela de Riscos'!N206),"VAZIO")</f>
        <v>VAZIO</v>
      </c>
      <c r="O202" s="54" t="str">
        <f>IF(OR('Tabela de Riscos'!C206=' Painel Gerenciamento de Riscos'!$E$5,' Painel Gerenciamento de Riscos'!$E$5="Todas"),'Tabela de Riscos'!I206,"")</f>
        <v/>
      </c>
      <c r="S202" s="54">
        <f>IF(OR('Tabela de Riscos'!C206=' Painel Gerenciamento de Riscos'!$E$5,' Painel Gerenciamento de Riscos'!$E$5="Todas"),'Tabela de Riscos'!C206,"")</f>
        <v>0</v>
      </c>
      <c r="W202" s="54">
        <f>IF(OR('Tabela de Riscos'!C206=' Painel Gerenciamento de Riscos'!$E$5,' Painel Gerenciamento de Riscos'!$E$5="Todas"),'Tabela de Riscos'!J206,"")</f>
        <v>0</v>
      </c>
    </row>
    <row r="203" spans="2:23" x14ac:dyDescent="0.25">
      <c r="B203" s="53" t="str">
        <f>IF(OR('Tabela de Riscos'!C207=' Painel Gerenciamento de Riscos'!$E$5,' Painel Gerenciamento de Riscos'!$E$5="Todas"),LEFT('Tabela de Riscos'!G207,1),"")</f>
        <v/>
      </c>
      <c r="C203" s="53" t="str">
        <f>IF(OR('Tabela de Riscos'!C207=' Painel Gerenciamento de Riscos'!$E$5,' Painel Gerenciamento de Riscos'!$E$5="Todas"),LEFT('Tabela de Riscos'!H207,1),"")</f>
        <v/>
      </c>
      <c r="F203" s="54"/>
      <c r="J203" s="54" t="str">
        <f>IF(AND(OR('Tabela de Riscos'!C207=' Painel Gerenciamento de Riscos'!$E$5,' Painel Gerenciamento de Riscos'!$E$5="Todas"),'Tabela de Riscos'!B207&lt;&gt;""),'Tabela de Riscos'!B207,"VAZIO")</f>
        <v>VAZIO</v>
      </c>
      <c r="K203" s="54" t="str">
        <f>IF(AND(OR('Tabela de Riscos'!C207=' Painel Gerenciamento de Riscos'!$E$5,' Painel Gerenciamento de Riscos'!$E$5="Todas"),'Tabela de Riscos'!O207&lt;&gt;""),'Tabela de Riscos'!O207,"VAZIO")</f>
        <v>VAZIO</v>
      </c>
      <c r="L203" s="54" t="str">
        <f>IF(AND(OR('Tabela de Riscos'!C207=' Painel Gerenciamento de Riscos'!$E$5,' Painel Gerenciamento de Riscos'!$E$5="Todas"),'Tabela de Riscos'!N207&lt;&gt;"",'Tabela de Riscos'!O207="Não"),YEAR('Tabela de Riscos'!N207),"VAZIO")</f>
        <v>VAZIO</v>
      </c>
      <c r="O203" s="54" t="str">
        <f>IF(OR('Tabela de Riscos'!C207=' Painel Gerenciamento de Riscos'!$E$5,' Painel Gerenciamento de Riscos'!$E$5="Todas"),'Tabela de Riscos'!I207,"")</f>
        <v/>
      </c>
      <c r="S203" s="54">
        <f>IF(OR('Tabela de Riscos'!C207=' Painel Gerenciamento de Riscos'!$E$5,' Painel Gerenciamento de Riscos'!$E$5="Todas"),'Tabela de Riscos'!C207,"")</f>
        <v>0</v>
      </c>
      <c r="W203" s="54">
        <f>IF(OR('Tabela de Riscos'!C207=' Painel Gerenciamento de Riscos'!$E$5,' Painel Gerenciamento de Riscos'!$E$5="Todas"),'Tabela de Riscos'!J207,"")</f>
        <v>0</v>
      </c>
    </row>
    <row r="204" spans="2:23" x14ac:dyDescent="0.25">
      <c r="B204" s="53" t="str">
        <f>IF(OR('Tabela de Riscos'!C208=' Painel Gerenciamento de Riscos'!$E$5,' Painel Gerenciamento de Riscos'!$E$5="Todas"),LEFT('Tabela de Riscos'!G208,1),"")</f>
        <v/>
      </c>
      <c r="C204" s="53" t="str">
        <f>IF(OR('Tabela de Riscos'!C208=' Painel Gerenciamento de Riscos'!$E$5,' Painel Gerenciamento de Riscos'!$E$5="Todas"),LEFT('Tabela de Riscos'!H208,1),"")</f>
        <v/>
      </c>
      <c r="F204" s="54"/>
      <c r="J204" s="54" t="str">
        <f>IF(AND(OR('Tabela de Riscos'!C208=' Painel Gerenciamento de Riscos'!$E$5,' Painel Gerenciamento de Riscos'!$E$5="Todas"),'Tabela de Riscos'!B208&lt;&gt;""),'Tabela de Riscos'!B208,"VAZIO")</f>
        <v>VAZIO</v>
      </c>
      <c r="K204" s="54" t="str">
        <f>IF(AND(OR('Tabela de Riscos'!C208=' Painel Gerenciamento de Riscos'!$E$5,' Painel Gerenciamento de Riscos'!$E$5="Todas"),'Tabela de Riscos'!O208&lt;&gt;""),'Tabela de Riscos'!O208,"VAZIO")</f>
        <v>VAZIO</v>
      </c>
      <c r="L204" s="54" t="str">
        <f>IF(AND(OR('Tabela de Riscos'!C208=' Painel Gerenciamento de Riscos'!$E$5,' Painel Gerenciamento de Riscos'!$E$5="Todas"),'Tabela de Riscos'!N208&lt;&gt;"",'Tabela de Riscos'!O208="Não"),YEAR('Tabela de Riscos'!N208),"VAZIO")</f>
        <v>VAZIO</v>
      </c>
      <c r="O204" s="54" t="str">
        <f>IF(OR('Tabela de Riscos'!C208=' Painel Gerenciamento de Riscos'!$E$5,' Painel Gerenciamento de Riscos'!$E$5="Todas"),'Tabela de Riscos'!I208,"")</f>
        <v/>
      </c>
      <c r="S204" s="54">
        <f>IF(OR('Tabela de Riscos'!C208=' Painel Gerenciamento de Riscos'!$E$5,' Painel Gerenciamento de Riscos'!$E$5="Todas"),'Tabela de Riscos'!C208,"")</f>
        <v>0</v>
      </c>
      <c r="W204" s="54">
        <f>IF(OR('Tabela de Riscos'!C208=' Painel Gerenciamento de Riscos'!$E$5,' Painel Gerenciamento de Riscos'!$E$5="Todas"),'Tabela de Riscos'!J208,"")</f>
        <v>0</v>
      </c>
    </row>
    <row r="205" spans="2:23" x14ac:dyDescent="0.25">
      <c r="B205" s="53" t="str">
        <f>IF(OR('Tabela de Riscos'!C209=' Painel Gerenciamento de Riscos'!$E$5,' Painel Gerenciamento de Riscos'!$E$5="Todas"),LEFT('Tabela de Riscos'!G209,1),"")</f>
        <v/>
      </c>
      <c r="C205" s="53" t="str">
        <f>IF(OR('Tabela de Riscos'!C209=' Painel Gerenciamento de Riscos'!$E$5,' Painel Gerenciamento de Riscos'!$E$5="Todas"),LEFT('Tabela de Riscos'!H209,1),"")</f>
        <v/>
      </c>
      <c r="F205" s="54"/>
      <c r="J205" s="54" t="str">
        <f>IF(AND(OR('Tabela de Riscos'!C209=' Painel Gerenciamento de Riscos'!$E$5,' Painel Gerenciamento de Riscos'!$E$5="Todas"),'Tabela de Riscos'!B209&lt;&gt;""),'Tabela de Riscos'!B209,"VAZIO")</f>
        <v>VAZIO</v>
      </c>
      <c r="K205" s="54" t="str">
        <f>IF(AND(OR('Tabela de Riscos'!C209=' Painel Gerenciamento de Riscos'!$E$5,' Painel Gerenciamento de Riscos'!$E$5="Todas"),'Tabela de Riscos'!O209&lt;&gt;""),'Tabela de Riscos'!O209,"VAZIO")</f>
        <v>VAZIO</v>
      </c>
      <c r="L205" s="54" t="str">
        <f>IF(AND(OR('Tabela de Riscos'!C209=' Painel Gerenciamento de Riscos'!$E$5,' Painel Gerenciamento de Riscos'!$E$5="Todas"),'Tabela de Riscos'!N209&lt;&gt;"",'Tabela de Riscos'!O209="Não"),YEAR('Tabela de Riscos'!N209),"VAZIO")</f>
        <v>VAZIO</v>
      </c>
      <c r="O205" s="54" t="str">
        <f>IF(OR('Tabela de Riscos'!C209=' Painel Gerenciamento de Riscos'!$E$5,' Painel Gerenciamento de Riscos'!$E$5="Todas"),'Tabela de Riscos'!I209,"")</f>
        <v/>
      </c>
      <c r="S205" s="54">
        <f>IF(OR('Tabela de Riscos'!C209=' Painel Gerenciamento de Riscos'!$E$5,' Painel Gerenciamento de Riscos'!$E$5="Todas"),'Tabela de Riscos'!C209,"")</f>
        <v>0</v>
      </c>
      <c r="W205" s="54">
        <f>IF(OR('Tabela de Riscos'!C209=' Painel Gerenciamento de Riscos'!$E$5,' Painel Gerenciamento de Riscos'!$E$5="Todas"),'Tabela de Riscos'!J209,"")</f>
        <v>0</v>
      </c>
    </row>
    <row r="206" spans="2:23" x14ac:dyDescent="0.25">
      <c r="B206" s="53" t="str">
        <f>IF(OR('Tabela de Riscos'!C210=' Painel Gerenciamento de Riscos'!$E$5,' Painel Gerenciamento de Riscos'!$E$5="Todas"),LEFT('Tabela de Riscos'!G210,1),"")</f>
        <v/>
      </c>
      <c r="C206" s="53" t="str">
        <f>IF(OR('Tabela de Riscos'!C210=' Painel Gerenciamento de Riscos'!$E$5,' Painel Gerenciamento de Riscos'!$E$5="Todas"),LEFT('Tabela de Riscos'!H210,1),"")</f>
        <v/>
      </c>
      <c r="F206" s="54"/>
      <c r="J206" s="54" t="str">
        <f>IF(AND(OR('Tabela de Riscos'!C210=' Painel Gerenciamento de Riscos'!$E$5,' Painel Gerenciamento de Riscos'!$E$5="Todas"),'Tabela de Riscos'!B210&lt;&gt;""),'Tabela de Riscos'!B210,"VAZIO")</f>
        <v>VAZIO</v>
      </c>
      <c r="K206" s="54" t="str">
        <f>IF(AND(OR('Tabela de Riscos'!C210=' Painel Gerenciamento de Riscos'!$E$5,' Painel Gerenciamento de Riscos'!$E$5="Todas"),'Tabela de Riscos'!O210&lt;&gt;""),'Tabela de Riscos'!O210,"VAZIO")</f>
        <v>VAZIO</v>
      </c>
      <c r="L206" s="54" t="str">
        <f>IF(AND(OR('Tabela de Riscos'!C210=' Painel Gerenciamento de Riscos'!$E$5,' Painel Gerenciamento de Riscos'!$E$5="Todas"),'Tabela de Riscos'!N210&lt;&gt;"",'Tabela de Riscos'!O210="Não"),YEAR('Tabela de Riscos'!N210),"VAZIO")</f>
        <v>VAZIO</v>
      </c>
      <c r="O206" s="54" t="str">
        <f>IF(OR('Tabela de Riscos'!C210=' Painel Gerenciamento de Riscos'!$E$5,' Painel Gerenciamento de Riscos'!$E$5="Todas"),'Tabela de Riscos'!I210,"")</f>
        <v/>
      </c>
      <c r="S206" s="54">
        <f>IF(OR('Tabela de Riscos'!C210=' Painel Gerenciamento de Riscos'!$E$5,' Painel Gerenciamento de Riscos'!$E$5="Todas"),'Tabela de Riscos'!C210,"")</f>
        <v>0</v>
      </c>
      <c r="W206" s="54">
        <f>IF(OR('Tabela de Riscos'!C210=' Painel Gerenciamento de Riscos'!$E$5,' Painel Gerenciamento de Riscos'!$E$5="Todas"),'Tabela de Riscos'!J210,"")</f>
        <v>0</v>
      </c>
    </row>
    <row r="207" spans="2:23" x14ac:dyDescent="0.25">
      <c r="B207" s="53" t="str">
        <f>IF(OR('Tabela de Riscos'!C211=' Painel Gerenciamento de Riscos'!$E$5,' Painel Gerenciamento de Riscos'!$E$5="Todas"),LEFT('Tabela de Riscos'!G211,1),"")</f>
        <v/>
      </c>
      <c r="C207" s="53" t="str">
        <f>IF(OR('Tabela de Riscos'!C211=' Painel Gerenciamento de Riscos'!$E$5,' Painel Gerenciamento de Riscos'!$E$5="Todas"),LEFT('Tabela de Riscos'!H211,1),"")</f>
        <v/>
      </c>
      <c r="F207" s="54"/>
      <c r="J207" s="54" t="str">
        <f>IF(AND(OR('Tabela de Riscos'!C211=' Painel Gerenciamento de Riscos'!$E$5,' Painel Gerenciamento de Riscos'!$E$5="Todas"),'Tabela de Riscos'!B211&lt;&gt;""),'Tabela de Riscos'!B211,"VAZIO")</f>
        <v>VAZIO</v>
      </c>
      <c r="K207" s="54" t="str">
        <f>IF(AND(OR('Tabela de Riscos'!C211=' Painel Gerenciamento de Riscos'!$E$5,' Painel Gerenciamento de Riscos'!$E$5="Todas"),'Tabela de Riscos'!O211&lt;&gt;""),'Tabela de Riscos'!O211,"VAZIO")</f>
        <v>VAZIO</v>
      </c>
      <c r="L207" s="54" t="str">
        <f>IF(AND(OR('Tabela de Riscos'!C211=' Painel Gerenciamento de Riscos'!$E$5,' Painel Gerenciamento de Riscos'!$E$5="Todas"),'Tabela de Riscos'!N211&lt;&gt;"",'Tabela de Riscos'!O211="Não"),YEAR('Tabela de Riscos'!N211),"VAZIO")</f>
        <v>VAZIO</v>
      </c>
      <c r="O207" s="54" t="str">
        <f>IF(OR('Tabela de Riscos'!C211=' Painel Gerenciamento de Riscos'!$E$5,' Painel Gerenciamento de Riscos'!$E$5="Todas"),'Tabela de Riscos'!I211,"")</f>
        <v/>
      </c>
      <c r="S207" s="54">
        <f>IF(OR('Tabela de Riscos'!C211=' Painel Gerenciamento de Riscos'!$E$5,' Painel Gerenciamento de Riscos'!$E$5="Todas"),'Tabela de Riscos'!C211,"")</f>
        <v>0</v>
      </c>
      <c r="W207" s="54">
        <f>IF(OR('Tabela de Riscos'!C211=' Painel Gerenciamento de Riscos'!$E$5,' Painel Gerenciamento de Riscos'!$E$5="Todas"),'Tabela de Riscos'!J211,"")</f>
        <v>0</v>
      </c>
    </row>
    <row r="208" spans="2:23" x14ac:dyDescent="0.25">
      <c r="B208" s="53" t="str">
        <f>IF(OR('Tabela de Riscos'!C212=' Painel Gerenciamento de Riscos'!$E$5,' Painel Gerenciamento de Riscos'!$E$5="Todas"),LEFT('Tabela de Riscos'!G212,1),"")</f>
        <v/>
      </c>
      <c r="C208" s="53" t="str">
        <f>IF(OR('Tabela de Riscos'!C212=' Painel Gerenciamento de Riscos'!$E$5,' Painel Gerenciamento de Riscos'!$E$5="Todas"),LEFT('Tabela de Riscos'!H212,1),"")</f>
        <v/>
      </c>
      <c r="F208" s="54"/>
      <c r="J208" s="54" t="str">
        <f>IF(AND(OR('Tabela de Riscos'!C212=' Painel Gerenciamento de Riscos'!$E$5,' Painel Gerenciamento de Riscos'!$E$5="Todas"),'Tabela de Riscos'!B212&lt;&gt;""),'Tabela de Riscos'!B212,"VAZIO")</f>
        <v>VAZIO</v>
      </c>
      <c r="K208" s="54" t="str">
        <f>IF(AND(OR('Tabela de Riscos'!C212=' Painel Gerenciamento de Riscos'!$E$5,' Painel Gerenciamento de Riscos'!$E$5="Todas"),'Tabela de Riscos'!O212&lt;&gt;""),'Tabela de Riscos'!O212,"VAZIO")</f>
        <v>VAZIO</v>
      </c>
      <c r="L208" s="54" t="str">
        <f>IF(AND(OR('Tabela de Riscos'!C212=' Painel Gerenciamento de Riscos'!$E$5,' Painel Gerenciamento de Riscos'!$E$5="Todas"),'Tabela de Riscos'!N212&lt;&gt;"",'Tabela de Riscos'!O212="Não"),YEAR('Tabela de Riscos'!N212),"VAZIO")</f>
        <v>VAZIO</v>
      </c>
      <c r="O208" s="54" t="str">
        <f>IF(OR('Tabela de Riscos'!C212=' Painel Gerenciamento de Riscos'!$E$5,' Painel Gerenciamento de Riscos'!$E$5="Todas"),'Tabela de Riscos'!I212,"")</f>
        <v/>
      </c>
      <c r="S208" s="54">
        <f>IF(OR('Tabela de Riscos'!C212=' Painel Gerenciamento de Riscos'!$E$5,' Painel Gerenciamento de Riscos'!$E$5="Todas"),'Tabela de Riscos'!C212,"")</f>
        <v>0</v>
      </c>
      <c r="W208" s="54">
        <f>IF(OR('Tabela de Riscos'!C212=' Painel Gerenciamento de Riscos'!$E$5,' Painel Gerenciamento de Riscos'!$E$5="Todas"),'Tabela de Riscos'!J212,"")</f>
        <v>0</v>
      </c>
    </row>
    <row r="209" spans="2:23" x14ac:dyDescent="0.25">
      <c r="B209" s="53" t="str">
        <f>IF(OR('Tabela de Riscos'!C213=' Painel Gerenciamento de Riscos'!$E$5,' Painel Gerenciamento de Riscos'!$E$5="Todas"),LEFT('Tabela de Riscos'!G213,1),"")</f>
        <v/>
      </c>
      <c r="C209" s="53" t="str">
        <f>IF(OR('Tabela de Riscos'!C213=' Painel Gerenciamento de Riscos'!$E$5,' Painel Gerenciamento de Riscos'!$E$5="Todas"),LEFT('Tabela de Riscos'!H213,1),"")</f>
        <v/>
      </c>
      <c r="F209" s="54"/>
      <c r="J209" s="54" t="str">
        <f>IF(AND(OR('Tabela de Riscos'!C213=' Painel Gerenciamento de Riscos'!$E$5,' Painel Gerenciamento de Riscos'!$E$5="Todas"),'Tabela de Riscos'!B213&lt;&gt;""),'Tabela de Riscos'!B213,"VAZIO")</f>
        <v>VAZIO</v>
      </c>
      <c r="K209" s="54" t="str">
        <f>IF(AND(OR('Tabela de Riscos'!C213=' Painel Gerenciamento de Riscos'!$E$5,' Painel Gerenciamento de Riscos'!$E$5="Todas"),'Tabela de Riscos'!O213&lt;&gt;""),'Tabela de Riscos'!O213,"VAZIO")</f>
        <v>VAZIO</v>
      </c>
      <c r="L209" s="54" t="str">
        <f>IF(AND(OR('Tabela de Riscos'!C213=' Painel Gerenciamento de Riscos'!$E$5,' Painel Gerenciamento de Riscos'!$E$5="Todas"),'Tabela de Riscos'!N213&lt;&gt;"",'Tabela de Riscos'!O213="Não"),YEAR('Tabela de Riscos'!N213),"VAZIO")</f>
        <v>VAZIO</v>
      </c>
      <c r="O209" s="54" t="str">
        <f>IF(OR('Tabela de Riscos'!C213=' Painel Gerenciamento de Riscos'!$E$5,' Painel Gerenciamento de Riscos'!$E$5="Todas"),'Tabela de Riscos'!I213,"")</f>
        <v/>
      </c>
      <c r="S209" s="54">
        <f>IF(OR('Tabela de Riscos'!C213=' Painel Gerenciamento de Riscos'!$E$5,' Painel Gerenciamento de Riscos'!$E$5="Todas"),'Tabela de Riscos'!C213,"")</f>
        <v>0</v>
      </c>
      <c r="W209" s="54">
        <f>IF(OR('Tabela de Riscos'!C213=' Painel Gerenciamento de Riscos'!$E$5,' Painel Gerenciamento de Riscos'!$E$5="Todas"),'Tabela de Riscos'!J213,"")</f>
        <v>0</v>
      </c>
    </row>
    <row r="210" spans="2:23" x14ac:dyDescent="0.25">
      <c r="B210" s="53" t="str">
        <f>IF(OR('Tabela de Riscos'!C214=' Painel Gerenciamento de Riscos'!$E$5,' Painel Gerenciamento de Riscos'!$E$5="Todas"),LEFT('Tabela de Riscos'!G214,1),"")</f>
        <v/>
      </c>
      <c r="C210" s="53" t="str">
        <f>IF(OR('Tabela de Riscos'!C214=' Painel Gerenciamento de Riscos'!$E$5,' Painel Gerenciamento de Riscos'!$E$5="Todas"),LEFT('Tabela de Riscos'!H214,1),"")</f>
        <v/>
      </c>
      <c r="F210" s="54"/>
      <c r="J210" s="54" t="str">
        <f>IF(AND(OR('Tabela de Riscos'!C214=' Painel Gerenciamento de Riscos'!$E$5,' Painel Gerenciamento de Riscos'!$E$5="Todas"),'Tabela de Riscos'!B214&lt;&gt;""),'Tabela de Riscos'!B214,"VAZIO")</f>
        <v>VAZIO</v>
      </c>
      <c r="K210" s="54" t="str">
        <f>IF(AND(OR('Tabela de Riscos'!C214=' Painel Gerenciamento de Riscos'!$E$5,' Painel Gerenciamento de Riscos'!$E$5="Todas"),'Tabela de Riscos'!O214&lt;&gt;""),'Tabela de Riscos'!O214,"VAZIO")</f>
        <v>VAZIO</v>
      </c>
      <c r="L210" s="54" t="str">
        <f>IF(AND(OR('Tabela de Riscos'!C214=' Painel Gerenciamento de Riscos'!$E$5,' Painel Gerenciamento de Riscos'!$E$5="Todas"),'Tabela de Riscos'!N214&lt;&gt;"",'Tabela de Riscos'!O214="Não"),YEAR('Tabela de Riscos'!N214),"VAZIO")</f>
        <v>VAZIO</v>
      </c>
      <c r="O210" s="54" t="str">
        <f>IF(OR('Tabela de Riscos'!C214=' Painel Gerenciamento de Riscos'!$E$5,' Painel Gerenciamento de Riscos'!$E$5="Todas"),'Tabela de Riscos'!I214,"")</f>
        <v/>
      </c>
      <c r="S210" s="54">
        <f>IF(OR('Tabela de Riscos'!C214=' Painel Gerenciamento de Riscos'!$E$5,' Painel Gerenciamento de Riscos'!$E$5="Todas"),'Tabela de Riscos'!C214,"")</f>
        <v>0</v>
      </c>
      <c r="W210" s="54">
        <f>IF(OR('Tabela de Riscos'!C214=' Painel Gerenciamento de Riscos'!$E$5,' Painel Gerenciamento de Riscos'!$E$5="Todas"),'Tabela de Riscos'!J214,"")</f>
        <v>0</v>
      </c>
    </row>
    <row r="211" spans="2:23" x14ac:dyDescent="0.25">
      <c r="B211" s="53" t="str">
        <f>IF(OR('Tabela de Riscos'!C215=' Painel Gerenciamento de Riscos'!$E$5,' Painel Gerenciamento de Riscos'!$E$5="Todas"),LEFT('Tabela de Riscos'!G215,1),"")</f>
        <v/>
      </c>
      <c r="C211" s="53" t="str">
        <f>IF(OR('Tabela de Riscos'!C215=' Painel Gerenciamento de Riscos'!$E$5,' Painel Gerenciamento de Riscos'!$E$5="Todas"),LEFT('Tabela de Riscos'!H215,1),"")</f>
        <v/>
      </c>
      <c r="F211" s="54"/>
      <c r="J211" s="54" t="str">
        <f>IF(AND(OR('Tabela de Riscos'!C215=' Painel Gerenciamento de Riscos'!$E$5,' Painel Gerenciamento de Riscos'!$E$5="Todas"),'Tabela de Riscos'!B215&lt;&gt;""),'Tabela de Riscos'!B215,"VAZIO")</f>
        <v>VAZIO</v>
      </c>
      <c r="K211" s="54" t="str">
        <f>IF(AND(OR('Tabela de Riscos'!C215=' Painel Gerenciamento de Riscos'!$E$5,' Painel Gerenciamento de Riscos'!$E$5="Todas"),'Tabela de Riscos'!O215&lt;&gt;""),'Tabela de Riscos'!O215,"VAZIO")</f>
        <v>VAZIO</v>
      </c>
      <c r="L211" s="54" t="str">
        <f>IF(AND(OR('Tabela de Riscos'!C215=' Painel Gerenciamento de Riscos'!$E$5,' Painel Gerenciamento de Riscos'!$E$5="Todas"),'Tabela de Riscos'!N215&lt;&gt;"",'Tabela de Riscos'!O215="Não"),YEAR('Tabela de Riscos'!N215),"VAZIO")</f>
        <v>VAZIO</v>
      </c>
      <c r="O211" s="54" t="str">
        <f>IF(OR('Tabela de Riscos'!C215=' Painel Gerenciamento de Riscos'!$E$5,' Painel Gerenciamento de Riscos'!$E$5="Todas"),'Tabela de Riscos'!I215,"")</f>
        <v/>
      </c>
      <c r="S211" s="54">
        <f>IF(OR('Tabela de Riscos'!C215=' Painel Gerenciamento de Riscos'!$E$5,' Painel Gerenciamento de Riscos'!$E$5="Todas"),'Tabela de Riscos'!C215,"")</f>
        <v>0</v>
      </c>
      <c r="W211" s="54">
        <f>IF(OR('Tabela de Riscos'!C215=' Painel Gerenciamento de Riscos'!$E$5,' Painel Gerenciamento de Riscos'!$E$5="Todas"),'Tabela de Riscos'!J215,"")</f>
        <v>0</v>
      </c>
    </row>
    <row r="212" spans="2:23" x14ac:dyDescent="0.25">
      <c r="B212" s="53" t="str">
        <f>IF(OR('Tabela de Riscos'!C216=' Painel Gerenciamento de Riscos'!$E$5,' Painel Gerenciamento de Riscos'!$E$5="Todas"),LEFT('Tabela de Riscos'!G216,1),"")</f>
        <v/>
      </c>
      <c r="C212" s="53" t="str">
        <f>IF(OR('Tabela de Riscos'!C216=' Painel Gerenciamento de Riscos'!$E$5,' Painel Gerenciamento de Riscos'!$E$5="Todas"),LEFT('Tabela de Riscos'!H216,1),"")</f>
        <v/>
      </c>
      <c r="F212" s="54"/>
      <c r="J212" s="54" t="str">
        <f>IF(AND(OR('Tabela de Riscos'!C216=' Painel Gerenciamento de Riscos'!$E$5,' Painel Gerenciamento de Riscos'!$E$5="Todas"),'Tabela de Riscos'!B216&lt;&gt;""),'Tabela de Riscos'!B216,"VAZIO")</f>
        <v>VAZIO</v>
      </c>
      <c r="K212" s="54" t="str">
        <f>IF(AND(OR('Tabela de Riscos'!C216=' Painel Gerenciamento de Riscos'!$E$5,' Painel Gerenciamento de Riscos'!$E$5="Todas"),'Tabela de Riscos'!O216&lt;&gt;""),'Tabela de Riscos'!O216,"VAZIO")</f>
        <v>VAZIO</v>
      </c>
      <c r="L212" s="54" t="str">
        <f>IF(AND(OR('Tabela de Riscos'!C216=' Painel Gerenciamento de Riscos'!$E$5,' Painel Gerenciamento de Riscos'!$E$5="Todas"),'Tabela de Riscos'!N216&lt;&gt;"",'Tabela de Riscos'!O216="Não"),YEAR('Tabela de Riscos'!N216),"VAZIO")</f>
        <v>VAZIO</v>
      </c>
      <c r="O212" s="54" t="str">
        <f>IF(OR('Tabela de Riscos'!C216=' Painel Gerenciamento de Riscos'!$E$5,' Painel Gerenciamento de Riscos'!$E$5="Todas"),'Tabela de Riscos'!I216,"")</f>
        <v/>
      </c>
      <c r="S212" s="54">
        <f>IF(OR('Tabela de Riscos'!C216=' Painel Gerenciamento de Riscos'!$E$5,' Painel Gerenciamento de Riscos'!$E$5="Todas"),'Tabela de Riscos'!C216,"")</f>
        <v>0</v>
      </c>
      <c r="W212" s="54">
        <f>IF(OR('Tabela de Riscos'!C216=' Painel Gerenciamento de Riscos'!$E$5,' Painel Gerenciamento de Riscos'!$E$5="Todas"),'Tabela de Riscos'!J216,"")</f>
        <v>0</v>
      </c>
    </row>
    <row r="213" spans="2:23" x14ac:dyDescent="0.25">
      <c r="B213" s="53" t="str">
        <f>IF(OR('Tabela de Riscos'!C217=' Painel Gerenciamento de Riscos'!$E$5,' Painel Gerenciamento de Riscos'!$E$5="Todas"),LEFT('Tabela de Riscos'!G217,1),"")</f>
        <v/>
      </c>
      <c r="C213" s="53" t="str">
        <f>IF(OR('Tabela de Riscos'!C217=' Painel Gerenciamento de Riscos'!$E$5,' Painel Gerenciamento de Riscos'!$E$5="Todas"),LEFT('Tabela de Riscos'!H217,1),"")</f>
        <v/>
      </c>
      <c r="F213" s="54"/>
      <c r="J213" s="54" t="str">
        <f>IF(AND(OR('Tabela de Riscos'!C217=' Painel Gerenciamento de Riscos'!$E$5,' Painel Gerenciamento de Riscos'!$E$5="Todas"),'Tabela de Riscos'!B217&lt;&gt;""),'Tabela de Riscos'!B217,"VAZIO")</f>
        <v>VAZIO</v>
      </c>
      <c r="K213" s="54" t="str">
        <f>IF(AND(OR('Tabela de Riscos'!C217=' Painel Gerenciamento de Riscos'!$E$5,' Painel Gerenciamento de Riscos'!$E$5="Todas"),'Tabela de Riscos'!O217&lt;&gt;""),'Tabela de Riscos'!O217,"VAZIO")</f>
        <v>VAZIO</v>
      </c>
      <c r="L213" s="54" t="str">
        <f>IF(AND(OR('Tabela de Riscos'!C217=' Painel Gerenciamento de Riscos'!$E$5,' Painel Gerenciamento de Riscos'!$E$5="Todas"),'Tabela de Riscos'!N217&lt;&gt;"",'Tabela de Riscos'!O217="Não"),YEAR('Tabela de Riscos'!N217),"VAZIO")</f>
        <v>VAZIO</v>
      </c>
      <c r="O213" s="54" t="str">
        <f>IF(OR('Tabela de Riscos'!C217=' Painel Gerenciamento de Riscos'!$E$5,' Painel Gerenciamento de Riscos'!$E$5="Todas"),'Tabela de Riscos'!I217,"")</f>
        <v/>
      </c>
      <c r="S213" s="54">
        <f>IF(OR('Tabela de Riscos'!C217=' Painel Gerenciamento de Riscos'!$E$5,' Painel Gerenciamento de Riscos'!$E$5="Todas"),'Tabela de Riscos'!C217,"")</f>
        <v>0</v>
      </c>
      <c r="W213" s="54">
        <f>IF(OR('Tabela de Riscos'!C217=' Painel Gerenciamento de Riscos'!$E$5,' Painel Gerenciamento de Riscos'!$E$5="Todas"),'Tabela de Riscos'!J217,"")</f>
        <v>0</v>
      </c>
    </row>
    <row r="214" spans="2:23" x14ac:dyDescent="0.25">
      <c r="B214" s="53" t="str">
        <f>IF(OR('Tabela de Riscos'!C218=' Painel Gerenciamento de Riscos'!$E$5,' Painel Gerenciamento de Riscos'!$E$5="Todas"),LEFT('Tabela de Riscos'!G218,1),"")</f>
        <v/>
      </c>
      <c r="C214" s="53" t="str">
        <f>IF(OR('Tabela de Riscos'!C218=' Painel Gerenciamento de Riscos'!$E$5,' Painel Gerenciamento de Riscos'!$E$5="Todas"),LEFT('Tabela de Riscos'!H218,1),"")</f>
        <v/>
      </c>
      <c r="F214" s="54"/>
      <c r="J214" s="54" t="str">
        <f>IF(AND(OR('Tabela de Riscos'!C218=' Painel Gerenciamento de Riscos'!$E$5,' Painel Gerenciamento de Riscos'!$E$5="Todas"),'Tabela de Riscos'!B218&lt;&gt;""),'Tabela de Riscos'!B218,"VAZIO")</f>
        <v>VAZIO</v>
      </c>
      <c r="K214" s="54" t="str">
        <f>IF(AND(OR('Tabela de Riscos'!C218=' Painel Gerenciamento de Riscos'!$E$5,' Painel Gerenciamento de Riscos'!$E$5="Todas"),'Tabela de Riscos'!O218&lt;&gt;""),'Tabela de Riscos'!O218,"VAZIO")</f>
        <v>VAZIO</v>
      </c>
      <c r="L214" s="54" t="str">
        <f>IF(AND(OR('Tabela de Riscos'!C218=' Painel Gerenciamento de Riscos'!$E$5,' Painel Gerenciamento de Riscos'!$E$5="Todas"),'Tabela de Riscos'!N218&lt;&gt;"",'Tabela de Riscos'!O218="Não"),YEAR('Tabela de Riscos'!N218),"VAZIO")</f>
        <v>VAZIO</v>
      </c>
      <c r="O214" s="54" t="str">
        <f>IF(OR('Tabela de Riscos'!C218=' Painel Gerenciamento de Riscos'!$E$5,' Painel Gerenciamento de Riscos'!$E$5="Todas"),'Tabela de Riscos'!I218,"")</f>
        <v/>
      </c>
      <c r="S214" s="54">
        <f>IF(OR('Tabela de Riscos'!C218=' Painel Gerenciamento de Riscos'!$E$5,' Painel Gerenciamento de Riscos'!$E$5="Todas"),'Tabela de Riscos'!C218,"")</f>
        <v>0</v>
      </c>
      <c r="W214" s="54">
        <f>IF(OR('Tabela de Riscos'!C218=' Painel Gerenciamento de Riscos'!$E$5,' Painel Gerenciamento de Riscos'!$E$5="Todas"),'Tabela de Riscos'!J218,"")</f>
        <v>0</v>
      </c>
    </row>
    <row r="215" spans="2:23" x14ac:dyDescent="0.25">
      <c r="B215" s="53" t="str">
        <f>IF(OR('Tabela de Riscos'!C219=' Painel Gerenciamento de Riscos'!$E$5,' Painel Gerenciamento de Riscos'!$E$5="Todas"),LEFT('Tabela de Riscos'!G219,1),"")</f>
        <v/>
      </c>
      <c r="C215" s="53" t="str">
        <f>IF(OR('Tabela de Riscos'!C219=' Painel Gerenciamento de Riscos'!$E$5,' Painel Gerenciamento de Riscos'!$E$5="Todas"),LEFT('Tabela de Riscos'!H219,1),"")</f>
        <v/>
      </c>
      <c r="F215" s="54"/>
      <c r="J215" s="54" t="str">
        <f>IF(AND(OR('Tabela de Riscos'!C219=' Painel Gerenciamento de Riscos'!$E$5,' Painel Gerenciamento de Riscos'!$E$5="Todas"),'Tabela de Riscos'!B219&lt;&gt;""),'Tabela de Riscos'!B219,"VAZIO")</f>
        <v>VAZIO</v>
      </c>
      <c r="K215" s="54" t="str">
        <f>IF(AND(OR('Tabela de Riscos'!C219=' Painel Gerenciamento de Riscos'!$E$5,' Painel Gerenciamento de Riscos'!$E$5="Todas"),'Tabela de Riscos'!O219&lt;&gt;""),'Tabela de Riscos'!O219,"VAZIO")</f>
        <v>VAZIO</v>
      </c>
      <c r="L215" s="54" t="str">
        <f>IF(AND(OR('Tabela de Riscos'!C219=' Painel Gerenciamento de Riscos'!$E$5,' Painel Gerenciamento de Riscos'!$E$5="Todas"),'Tabela de Riscos'!N219&lt;&gt;"",'Tabela de Riscos'!O219="Não"),YEAR('Tabela de Riscos'!N219),"VAZIO")</f>
        <v>VAZIO</v>
      </c>
      <c r="O215" s="54" t="str">
        <f>IF(OR('Tabela de Riscos'!C219=' Painel Gerenciamento de Riscos'!$E$5,' Painel Gerenciamento de Riscos'!$E$5="Todas"),'Tabela de Riscos'!I219,"")</f>
        <v/>
      </c>
      <c r="S215" s="54">
        <f>IF(OR('Tabela de Riscos'!C219=' Painel Gerenciamento de Riscos'!$E$5,' Painel Gerenciamento de Riscos'!$E$5="Todas"),'Tabela de Riscos'!C219,"")</f>
        <v>0</v>
      </c>
      <c r="W215" s="54">
        <f>IF(OR('Tabela de Riscos'!C219=' Painel Gerenciamento de Riscos'!$E$5,' Painel Gerenciamento de Riscos'!$E$5="Todas"),'Tabela de Riscos'!J219,"")</f>
        <v>0</v>
      </c>
    </row>
    <row r="216" spans="2:23" x14ac:dyDescent="0.25">
      <c r="B216" s="53" t="str">
        <f>IF(OR('Tabela de Riscos'!C220=' Painel Gerenciamento de Riscos'!$E$5,' Painel Gerenciamento de Riscos'!$E$5="Todas"),LEFT('Tabela de Riscos'!G220,1),"")</f>
        <v/>
      </c>
      <c r="C216" s="53" t="str">
        <f>IF(OR('Tabela de Riscos'!C220=' Painel Gerenciamento de Riscos'!$E$5,' Painel Gerenciamento de Riscos'!$E$5="Todas"),LEFT('Tabela de Riscos'!H220,1),"")</f>
        <v/>
      </c>
      <c r="F216" s="54"/>
      <c r="J216" s="54" t="str">
        <f>IF(AND(OR('Tabela de Riscos'!C220=' Painel Gerenciamento de Riscos'!$E$5,' Painel Gerenciamento de Riscos'!$E$5="Todas"),'Tabela de Riscos'!B220&lt;&gt;""),'Tabela de Riscos'!B220,"VAZIO")</f>
        <v>VAZIO</v>
      </c>
      <c r="K216" s="54" t="str">
        <f>IF(AND(OR('Tabela de Riscos'!C220=' Painel Gerenciamento de Riscos'!$E$5,' Painel Gerenciamento de Riscos'!$E$5="Todas"),'Tabela de Riscos'!O220&lt;&gt;""),'Tabela de Riscos'!O220,"VAZIO")</f>
        <v>VAZIO</v>
      </c>
      <c r="L216" s="54" t="str">
        <f>IF(AND(OR('Tabela de Riscos'!C220=' Painel Gerenciamento de Riscos'!$E$5,' Painel Gerenciamento de Riscos'!$E$5="Todas"),'Tabela de Riscos'!N220&lt;&gt;"",'Tabela de Riscos'!O220="Não"),YEAR('Tabela de Riscos'!N220),"VAZIO")</f>
        <v>VAZIO</v>
      </c>
      <c r="O216" s="54" t="str">
        <f>IF(OR('Tabela de Riscos'!C220=' Painel Gerenciamento de Riscos'!$E$5,' Painel Gerenciamento de Riscos'!$E$5="Todas"),'Tabela de Riscos'!I220,"")</f>
        <v/>
      </c>
      <c r="S216" s="54">
        <f>IF(OR('Tabela de Riscos'!C220=' Painel Gerenciamento de Riscos'!$E$5,' Painel Gerenciamento de Riscos'!$E$5="Todas"),'Tabela de Riscos'!C220,"")</f>
        <v>0</v>
      </c>
      <c r="W216" s="54">
        <f>IF(OR('Tabela de Riscos'!C220=' Painel Gerenciamento de Riscos'!$E$5,' Painel Gerenciamento de Riscos'!$E$5="Todas"),'Tabela de Riscos'!J220,"")</f>
        <v>0</v>
      </c>
    </row>
    <row r="217" spans="2:23" x14ac:dyDescent="0.25">
      <c r="B217" s="53" t="str">
        <f>IF(OR('Tabela de Riscos'!C221=' Painel Gerenciamento de Riscos'!$E$5,' Painel Gerenciamento de Riscos'!$E$5="Todas"),LEFT('Tabela de Riscos'!G221,1),"")</f>
        <v/>
      </c>
      <c r="C217" s="53" t="str">
        <f>IF(OR('Tabela de Riscos'!C221=' Painel Gerenciamento de Riscos'!$E$5,' Painel Gerenciamento de Riscos'!$E$5="Todas"),LEFT('Tabela de Riscos'!H221,1),"")</f>
        <v/>
      </c>
      <c r="F217" s="54"/>
      <c r="J217" s="54" t="str">
        <f>IF(AND(OR('Tabela de Riscos'!C221=' Painel Gerenciamento de Riscos'!$E$5,' Painel Gerenciamento de Riscos'!$E$5="Todas"),'Tabela de Riscos'!B221&lt;&gt;""),'Tabela de Riscos'!B221,"VAZIO")</f>
        <v>VAZIO</v>
      </c>
      <c r="K217" s="54" t="str">
        <f>IF(AND(OR('Tabela de Riscos'!C221=' Painel Gerenciamento de Riscos'!$E$5,' Painel Gerenciamento de Riscos'!$E$5="Todas"),'Tabela de Riscos'!O221&lt;&gt;""),'Tabela de Riscos'!O221,"VAZIO")</f>
        <v>VAZIO</v>
      </c>
      <c r="L217" s="54" t="str">
        <f>IF(AND(OR('Tabela de Riscos'!C221=' Painel Gerenciamento de Riscos'!$E$5,' Painel Gerenciamento de Riscos'!$E$5="Todas"),'Tabela de Riscos'!N221&lt;&gt;"",'Tabela de Riscos'!O221="Não"),YEAR('Tabela de Riscos'!N221),"VAZIO")</f>
        <v>VAZIO</v>
      </c>
      <c r="O217" s="54" t="str">
        <f>IF(OR('Tabela de Riscos'!C221=' Painel Gerenciamento de Riscos'!$E$5,' Painel Gerenciamento de Riscos'!$E$5="Todas"),'Tabela de Riscos'!I221,"")</f>
        <v/>
      </c>
      <c r="S217" s="54">
        <f>IF(OR('Tabela de Riscos'!C221=' Painel Gerenciamento de Riscos'!$E$5,' Painel Gerenciamento de Riscos'!$E$5="Todas"),'Tabela de Riscos'!C221,"")</f>
        <v>0</v>
      </c>
      <c r="W217" s="54">
        <f>IF(OR('Tabela de Riscos'!C221=' Painel Gerenciamento de Riscos'!$E$5,' Painel Gerenciamento de Riscos'!$E$5="Todas"),'Tabela de Riscos'!J221,"")</f>
        <v>0</v>
      </c>
    </row>
    <row r="218" spans="2:23" x14ac:dyDescent="0.25">
      <c r="B218" s="53" t="str">
        <f>IF(OR('Tabela de Riscos'!C222=' Painel Gerenciamento de Riscos'!$E$5,' Painel Gerenciamento de Riscos'!$E$5="Todas"),LEFT('Tabela de Riscos'!G222,1),"")</f>
        <v/>
      </c>
      <c r="C218" s="53" t="str">
        <f>IF(OR('Tabela de Riscos'!C222=' Painel Gerenciamento de Riscos'!$E$5,' Painel Gerenciamento de Riscos'!$E$5="Todas"),LEFT('Tabela de Riscos'!H222,1),"")</f>
        <v/>
      </c>
      <c r="F218" s="54"/>
      <c r="J218" s="54" t="str">
        <f>IF(AND(OR('Tabela de Riscos'!C222=' Painel Gerenciamento de Riscos'!$E$5,' Painel Gerenciamento de Riscos'!$E$5="Todas"),'Tabela de Riscos'!B222&lt;&gt;""),'Tabela de Riscos'!B222,"VAZIO")</f>
        <v>VAZIO</v>
      </c>
      <c r="K218" s="54" t="str">
        <f>IF(AND(OR('Tabela de Riscos'!C222=' Painel Gerenciamento de Riscos'!$E$5,' Painel Gerenciamento de Riscos'!$E$5="Todas"),'Tabela de Riscos'!O222&lt;&gt;""),'Tabela de Riscos'!O222,"VAZIO")</f>
        <v>VAZIO</v>
      </c>
      <c r="L218" s="54" t="str">
        <f>IF(AND(OR('Tabela de Riscos'!C222=' Painel Gerenciamento de Riscos'!$E$5,' Painel Gerenciamento de Riscos'!$E$5="Todas"),'Tabela de Riscos'!N222&lt;&gt;"",'Tabela de Riscos'!O222="Não"),YEAR('Tabela de Riscos'!N222),"VAZIO")</f>
        <v>VAZIO</v>
      </c>
      <c r="O218" s="54" t="str">
        <f>IF(OR('Tabela de Riscos'!C222=' Painel Gerenciamento de Riscos'!$E$5,' Painel Gerenciamento de Riscos'!$E$5="Todas"),'Tabela de Riscos'!I222,"")</f>
        <v/>
      </c>
      <c r="S218" s="54">
        <f>IF(OR('Tabela de Riscos'!C222=' Painel Gerenciamento de Riscos'!$E$5,' Painel Gerenciamento de Riscos'!$E$5="Todas"),'Tabela de Riscos'!C222,"")</f>
        <v>0</v>
      </c>
      <c r="W218" s="54">
        <f>IF(OR('Tabela de Riscos'!C222=' Painel Gerenciamento de Riscos'!$E$5,' Painel Gerenciamento de Riscos'!$E$5="Todas"),'Tabela de Riscos'!J222,"")</f>
        <v>0</v>
      </c>
    </row>
    <row r="219" spans="2:23" x14ac:dyDescent="0.25">
      <c r="B219" s="53" t="str">
        <f>IF(OR('Tabela de Riscos'!C223=' Painel Gerenciamento de Riscos'!$E$5,' Painel Gerenciamento de Riscos'!$E$5="Todas"),LEFT('Tabela de Riscos'!G223,1),"")</f>
        <v/>
      </c>
      <c r="C219" s="53" t="str">
        <f>IF(OR('Tabela de Riscos'!C223=' Painel Gerenciamento de Riscos'!$E$5,' Painel Gerenciamento de Riscos'!$E$5="Todas"),LEFT('Tabela de Riscos'!H223,1),"")</f>
        <v/>
      </c>
      <c r="F219" s="54"/>
      <c r="J219" s="54" t="str">
        <f>IF(AND(OR('Tabela de Riscos'!C223=' Painel Gerenciamento de Riscos'!$E$5,' Painel Gerenciamento de Riscos'!$E$5="Todas"),'Tabela de Riscos'!B223&lt;&gt;""),'Tabela de Riscos'!B223,"VAZIO")</f>
        <v>VAZIO</v>
      </c>
      <c r="K219" s="54" t="str">
        <f>IF(AND(OR('Tabela de Riscos'!C223=' Painel Gerenciamento de Riscos'!$E$5,' Painel Gerenciamento de Riscos'!$E$5="Todas"),'Tabela de Riscos'!O223&lt;&gt;""),'Tabela de Riscos'!O223,"VAZIO")</f>
        <v>VAZIO</v>
      </c>
      <c r="L219" s="54" t="str">
        <f>IF(AND(OR('Tabela de Riscos'!C223=' Painel Gerenciamento de Riscos'!$E$5,' Painel Gerenciamento de Riscos'!$E$5="Todas"),'Tabela de Riscos'!N223&lt;&gt;"",'Tabela de Riscos'!O223="Não"),YEAR('Tabela de Riscos'!N223),"VAZIO")</f>
        <v>VAZIO</v>
      </c>
      <c r="O219" s="54" t="str">
        <f>IF(OR('Tabela de Riscos'!C223=' Painel Gerenciamento de Riscos'!$E$5,' Painel Gerenciamento de Riscos'!$E$5="Todas"),'Tabela de Riscos'!I223,"")</f>
        <v/>
      </c>
      <c r="S219" s="54">
        <f>IF(OR('Tabela de Riscos'!C223=' Painel Gerenciamento de Riscos'!$E$5,' Painel Gerenciamento de Riscos'!$E$5="Todas"),'Tabela de Riscos'!C223,"")</f>
        <v>0</v>
      </c>
      <c r="W219" s="54">
        <f>IF(OR('Tabela de Riscos'!C223=' Painel Gerenciamento de Riscos'!$E$5,' Painel Gerenciamento de Riscos'!$E$5="Todas"),'Tabela de Riscos'!J223,"")</f>
        <v>0</v>
      </c>
    </row>
    <row r="220" spans="2:23" x14ac:dyDescent="0.25">
      <c r="B220" s="53" t="str">
        <f>IF(OR('Tabela de Riscos'!C224=' Painel Gerenciamento de Riscos'!$E$5,' Painel Gerenciamento de Riscos'!$E$5="Todas"),LEFT('Tabela de Riscos'!G224,1),"")</f>
        <v/>
      </c>
      <c r="C220" s="53" t="str">
        <f>IF(OR('Tabela de Riscos'!C224=' Painel Gerenciamento de Riscos'!$E$5,' Painel Gerenciamento de Riscos'!$E$5="Todas"),LEFT('Tabela de Riscos'!H224,1),"")</f>
        <v/>
      </c>
      <c r="F220" s="54"/>
      <c r="J220" s="54" t="str">
        <f>IF(AND(OR('Tabela de Riscos'!C224=' Painel Gerenciamento de Riscos'!$E$5,' Painel Gerenciamento de Riscos'!$E$5="Todas"),'Tabela de Riscos'!B224&lt;&gt;""),'Tabela de Riscos'!B224,"VAZIO")</f>
        <v>VAZIO</v>
      </c>
      <c r="K220" s="54" t="str">
        <f>IF(AND(OR('Tabela de Riscos'!C224=' Painel Gerenciamento de Riscos'!$E$5,' Painel Gerenciamento de Riscos'!$E$5="Todas"),'Tabela de Riscos'!O224&lt;&gt;""),'Tabela de Riscos'!O224,"VAZIO")</f>
        <v>VAZIO</v>
      </c>
      <c r="L220" s="54" t="str">
        <f>IF(AND(OR('Tabela de Riscos'!C224=' Painel Gerenciamento de Riscos'!$E$5,' Painel Gerenciamento de Riscos'!$E$5="Todas"),'Tabela de Riscos'!N224&lt;&gt;"",'Tabela de Riscos'!O224="Não"),YEAR('Tabela de Riscos'!N224),"VAZIO")</f>
        <v>VAZIO</v>
      </c>
      <c r="O220" s="54" t="str">
        <f>IF(OR('Tabela de Riscos'!C224=' Painel Gerenciamento de Riscos'!$E$5,' Painel Gerenciamento de Riscos'!$E$5="Todas"),'Tabela de Riscos'!I224,"")</f>
        <v/>
      </c>
      <c r="S220" s="54">
        <f>IF(OR('Tabela de Riscos'!C224=' Painel Gerenciamento de Riscos'!$E$5,' Painel Gerenciamento de Riscos'!$E$5="Todas"),'Tabela de Riscos'!C224,"")</f>
        <v>0</v>
      </c>
      <c r="W220" s="54">
        <f>IF(OR('Tabela de Riscos'!C224=' Painel Gerenciamento de Riscos'!$E$5,' Painel Gerenciamento de Riscos'!$E$5="Todas"),'Tabela de Riscos'!J224,"")</f>
        <v>0</v>
      </c>
    </row>
    <row r="221" spans="2:23" x14ac:dyDescent="0.25">
      <c r="B221" s="53" t="str">
        <f>IF(OR('Tabela de Riscos'!C225=' Painel Gerenciamento de Riscos'!$E$5,' Painel Gerenciamento de Riscos'!$E$5="Todas"),LEFT('Tabela de Riscos'!G225,1),"")</f>
        <v/>
      </c>
      <c r="C221" s="53" t="str">
        <f>IF(OR('Tabela de Riscos'!C225=' Painel Gerenciamento de Riscos'!$E$5,' Painel Gerenciamento de Riscos'!$E$5="Todas"),LEFT('Tabela de Riscos'!H225,1),"")</f>
        <v/>
      </c>
      <c r="F221" s="54"/>
      <c r="J221" s="54" t="str">
        <f>IF(AND(OR('Tabela de Riscos'!C225=' Painel Gerenciamento de Riscos'!$E$5,' Painel Gerenciamento de Riscos'!$E$5="Todas"),'Tabela de Riscos'!B225&lt;&gt;""),'Tabela de Riscos'!B225,"VAZIO")</f>
        <v>VAZIO</v>
      </c>
      <c r="K221" s="54" t="str">
        <f>IF(AND(OR('Tabela de Riscos'!C225=' Painel Gerenciamento de Riscos'!$E$5,' Painel Gerenciamento de Riscos'!$E$5="Todas"),'Tabela de Riscos'!O225&lt;&gt;""),'Tabela de Riscos'!O225,"VAZIO")</f>
        <v>VAZIO</v>
      </c>
      <c r="L221" s="54" t="str">
        <f>IF(AND(OR('Tabela de Riscos'!C225=' Painel Gerenciamento de Riscos'!$E$5,' Painel Gerenciamento de Riscos'!$E$5="Todas"),'Tabela de Riscos'!N225&lt;&gt;"",'Tabela de Riscos'!O225="Não"),YEAR('Tabela de Riscos'!N225),"VAZIO")</f>
        <v>VAZIO</v>
      </c>
      <c r="O221" s="54" t="str">
        <f>IF(OR('Tabela de Riscos'!C225=' Painel Gerenciamento de Riscos'!$E$5,' Painel Gerenciamento de Riscos'!$E$5="Todas"),'Tabela de Riscos'!I225,"")</f>
        <v/>
      </c>
      <c r="S221" s="54">
        <f>IF(OR('Tabela de Riscos'!C225=' Painel Gerenciamento de Riscos'!$E$5,' Painel Gerenciamento de Riscos'!$E$5="Todas"),'Tabela de Riscos'!C225,"")</f>
        <v>0</v>
      </c>
      <c r="W221" s="54">
        <f>IF(OR('Tabela de Riscos'!C225=' Painel Gerenciamento de Riscos'!$E$5,' Painel Gerenciamento de Riscos'!$E$5="Todas"),'Tabela de Riscos'!J225,"")</f>
        <v>0</v>
      </c>
    </row>
    <row r="222" spans="2:23" x14ac:dyDescent="0.25">
      <c r="B222" s="53" t="str">
        <f>IF(OR('Tabela de Riscos'!C226=' Painel Gerenciamento de Riscos'!$E$5,' Painel Gerenciamento de Riscos'!$E$5="Todas"),LEFT('Tabela de Riscos'!G226,1),"")</f>
        <v/>
      </c>
      <c r="C222" s="53" t="str">
        <f>IF(OR('Tabela de Riscos'!C226=' Painel Gerenciamento de Riscos'!$E$5,' Painel Gerenciamento de Riscos'!$E$5="Todas"),LEFT('Tabela de Riscos'!H226,1),"")</f>
        <v/>
      </c>
      <c r="F222" s="54"/>
      <c r="J222" s="54" t="str">
        <f>IF(AND(OR('Tabela de Riscos'!C226=' Painel Gerenciamento de Riscos'!$E$5,' Painel Gerenciamento de Riscos'!$E$5="Todas"),'Tabela de Riscos'!B226&lt;&gt;""),'Tabela de Riscos'!B226,"VAZIO")</f>
        <v>VAZIO</v>
      </c>
      <c r="K222" s="54" t="str">
        <f>IF(AND(OR('Tabela de Riscos'!C226=' Painel Gerenciamento de Riscos'!$E$5,' Painel Gerenciamento de Riscos'!$E$5="Todas"),'Tabela de Riscos'!O226&lt;&gt;""),'Tabela de Riscos'!O226,"VAZIO")</f>
        <v>VAZIO</v>
      </c>
      <c r="L222" s="54" t="str">
        <f>IF(AND(OR('Tabela de Riscos'!C226=' Painel Gerenciamento de Riscos'!$E$5,' Painel Gerenciamento de Riscos'!$E$5="Todas"),'Tabela de Riscos'!N226&lt;&gt;"",'Tabela de Riscos'!O226="Não"),YEAR('Tabela de Riscos'!N226),"VAZIO")</f>
        <v>VAZIO</v>
      </c>
      <c r="O222" s="54" t="str">
        <f>IF(OR('Tabela de Riscos'!C226=' Painel Gerenciamento de Riscos'!$E$5,' Painel Gerenciamento de Riscos'!$E$5="Todas"),'Tabela de Riscos'!I226,"")</f>
        <v/>
      </c>
      <c r="S222" s="54">
        <f>IF(OR('Tabela de Riscos'!C226=' Painel Gerenciamento de Riscos'!$E$5,' Painel Gerenciamento de Riscos'!$E$5="Todas"),'Tabela de Riscos'!C226,"")</f>
        <v>0</v>
      </c>
      <c r="W222" s="54">
        <f>IF(OR('Tabela de Riscos'!C226=' Painel Gerenciamento de Riscos'!$E$5,' Painel Gerenciamento de Riscos'!$E$5="Todas"),'Tabela de Riscos'!J226,"")</f>
        <v>0</v>
      </c>
    </row>
    <row r="223" spans="2:23" x14ac:dyDescent="0.25">
      <c r="B223" s="53" t="str">
        <f>IF(OR('Tabela de Riscos'!C227=' Painel Gerenciamento de Riscos'!$E$5,' Painel Gerenciamento de Riscos'!$E$5="Todas"),LEFT('Tabela de Riscos'!G227,1),"")</f>
        <v/>
      </c>
      <c r="C223" s="53" t="str">
        <f>IF(OR('Tabela de Riscos'!C227=' Painel Gerenciamento de Riscos'!$E$5,' Painel Gerenciamento de Riscos'!$E$5="Todas"),LEFT('Tabela de Riscos'!H227,1),"")</f>
        <v/>
      </c>
      <c r="F223" s="54"/>
      <c r="J223" s="54" t="str">
        <f>IF(AND(OR('Tabela de Riscos'!C227=' Painel Gerenciamento de Riscos'!$E$5,' Painel Gerenciamento de Riscos'!$E$5="Todas"),'Tabela de Riscos'!B227&lt;&gt;""),'Tabela de Riscos'!B227,"VAZIO")</f>
        <v>VAZIO</v>
      </c>
      <c r="K223" s="54" t="str">
        <f>IF(AND(OR('Tabela de Riscos'!C227=' Painel Gerenciamento de Riscos'!$E$5,' Painel Gerenciamento de Riscos'!$E$5="Todas"),'Tabela de Riscos'!O227&lt;&gt;""),'Tabela de Riscos'!O227,"VAZIO")</f>
        <v>VAZIO</v>
      </c>
      <c r="L223" s="54" t="str">
        <f>IF(AND(OR('Tabela de Riscos'!C227=' Painel Gerenciamento de Riscos'!$E$5,' Painel Gerenciamento de Riscos'!$E$5="Todas"),'Tabela de Riscos'!N227&lt;&gt;"",'Tabela de Riscos'!O227="Não"),YEAR('Tabela de Riscos'!N227),"VAZIO")</f>
        <v>VAZIO</v>
      </c>
      <c r="O223" s="54" t="str">
        <f>IF(OR('Tabela de Riscos'!C227=' Painel Gerenciamento de Riscos'!$E$5,' Painel Gerenciamento de Riscos'!$E$5="Todas"),'Tabela de Riscos'!I227,"")</f>
        <v/>
      </c>
      <c r="S223" s="54">
        <f>IF(OR('Tabela de Riscos'!C227=' Painel Gerenciamento de Riscos'!$E$5,' Painel Gerenciamento de Riscos'!$E$5="Todas"),'Tabela de Riscos'!C227,"")</f>
        <v>0</v>
      </c>
      <c r="W223" s="54">
        <f>IF(OR('Tabela de Riscos'!C227=' Painel Gerenciamento de Riscos'!$E$5,' Painel Gerenciamento de Riscos'!$E$5="Todas"),'Tabela de Riscos'!J227,"")</f>
        <v>0</v>
      </c>
    </row>
    <row r="224" spans="2:23" x14ac:dyDescent="0.25">
      <c r="B224" s="53" t="str">
        <f>IF(OR('Tabela de Riscos'!C228=' Painel Gerenciamento de Riscos'!$E$5,' Painel Gerenciamento de Riscos'!$E$5="Todas"),LEFT('Tabela de Riscos'!G228,1),"")</f>
        <v/>
      </c>
      <c r="C224" s="53" t="str">
        <f>IF(OR('Tabela de Riscos'!C228=' Painel Gerenciamento de Riscos'!$E$5,' Painel Gerenciamento de Riscos'!$E$5="Todas"),LEFT('Tabela de Riscos'!H228,1),"")</f>
        <v/>
      </c>
      <c r="F224" s="54"/>
      <c r="J224" s="54" t="str">
        <f>IF(AND(OR('Tabela de Riscos'!C228=' Painel Gerenciamento de Riscos'!$E$5,' Painel Gerenciamento de Riscos'!$E$5="Todas"),'Tabela de Riscos'!B228&lt;&gt;""),'Tabela de Riscos'!B228,"VAZIO")</f>
        <v>VAZIO</v>
      </c>
      <c r="K224" s="54" t="str">
        <f>IF(AND(OR('Tabela de Riscos'!C228=' Painel Gerenciamento de Riscos'!$E$5,' Painel Gerenciamento de Riscos'!$E$5="Todas"),'Tabela de Riscos'!O228&lt;&gt;""),'Tabela de Riscos'!O228,"VAZIO")</f>
        <v>VAZIO</v>
      </c>
      <c r="L224" s="54" t="str">
        <f>IF(AND(OR('Tabela de Riscos'!C228=' Painel Gerenciamento de Riscos'!$E$5,' Painel Gerenciamento de Riscos'!$E$5="Todas"),'Tabela de Riscos'!N228&lt;&gt;"",'Tabela de Riscos'!O228="Não"),YEAR('Tabela de Riscos'!N228),"VAZIO")</f>
        <v>VAZIO</v>
      </c>
      <c r="O224" s="54" t="str">
        <f>IF(OR('Tabela de Riscos'!C228=' Painel Gerenciamento de Riscos'!$E$5,' Painel Gerenciamento de Riscos'!$E$5="Todas"),'Tabela de Riscos'!I228,"")</f>
        <v/>
      </c>
      <c r="S224" s="54">
        <f>IF(OR('Tabela de Riscos'!C228=' Painel Gerenciamento de Riscos'!$E$5,' Painel Gerenciamento de Riscos'!$E$5="Todas"),'Tabela de Riscos'!C228,"")</f>
        <v>0</v>
      </c>
      <c r="W224" s="54">
        <f>IF(OR('Tabela de Riscos'!C228=' Painel Gerenciamento de Riscos'!$E$5,' Painel Gerenciamento de Riscos'!$E$5="Todas"),'Tabela de Riscos'!J228,"")</f>
        <v>0</v>
      </c>
    </row>
    <row r="225" spans="2:23" x14ac:dyDescent="0.25">
      <c r="B225" s="53" t="str">
        <f>IF(OR('Tabela de Riscos'!C229=' Painel Gerenciamento de Riscos'!$E$5,' Painel Gerenciamento de Riscos'!$E$5="Todas"),LEFT('Tabela de Riscos'!G229,1),"")</f>
        <v/>
      </c>
      <c r="C225" s="53" t="str">
        <f>IF(OR('Tabela de Riscos'!C229=' Painel Gerenciamento de Riscos'!$E$5,' Painel Gerenciamento de Riscos'!$E$5="Todas"),LEFT('Tabela de Riscos'!H229,1),"")</f>
        <v/>
      </c>
      <c r="F225" s="54"/>
      <c r="J225" s="54" t="str">
        <f>IF(AND(OR('Tabela de Riscos'!C229=' Painel Gerenciamento de Riscos'!$E$5,' Painel Gerenciamento de Riscos'!$E$5="Todas"),'Tabela de Riscos'!B229&lt;&gt;""),'Tabela de Riscos'!B229,"VAZIO")</f>
        <v>VAZIO</v>
      </c>
      <c r="K225" s="54" t="str">
        <f>IF(AND(OR('Tabela de Riscos'!C229=' Painel Gerenciamento de Riscos'!$E$5,' Painel Gerenciamento de Riscos'!$E$5="Todas"),'Tabela de Riscos'!O229&lt;&gt;""),'Tabela de Riscos'!O229,"VAZIO")</f>
        <v>VAZIO</v>
      </c>
      <c r="L225" s="54" t="str">
        <f>IF(AND(OR('Tabela de Riscos'!C229=' Painel Gerenciamento de Riscos'!$E$5,' Painel Gerenciamento de Riscos'!$E$5="Todas"),'Tabela de Riscos'!N229&lt;&gt;"",'Tabela de Riscos'!O229="Não"),YEAR('Tabela de Riscos'!N229),"VAZIO")</f>
        <v>VAZIO</v>
      </c>
      <c r="O225" s="54" t="str">
        <f>IF(OR('Tabela de Riscos'!C229=' Painel Gerenciamento de Riscos'!$E$5,' Painel Gerenciamento de Riscos'!$E$5="Todas"),'Tabela de Riscos'!I229,"")</f>
        <v/>
      </c>
      <c r="S225" s="54">
        <f>IF(OR('Tabela de Riscos'!C229=' Painel Gerenciamento de Riscos'!$E$5,' Painel Gerenciamento de Riscos'!$E$5="Todas"),'Tabela de Riscos'!C229,"")</f>
        <v>0</v>
      </c>
      <c r="W225" s="54">
        <f>IF(OR('Tabela de Riscos'!C229=' Painel Gerenciamento de Riscos'!$E$5,' Painel Gerenciamento de Riscos'!$E$5="Todas"),'Tabela de Riscos'!J229,"")</f>
        <v>0</v>
      </c>
    </row>
    <row r="226" spans="2:23" x14ac:dyDescent="0.25">
      <c r="B226" s="53" t="str">
        <f>IF(OR('Tabela de Riscos'!C230=' Painel Gerenciamento de Riscos'!$E$5,' Painel Gerenciamento de Riscos'!$E$5="Todas"),LEFT('Tabela de Riscos'!G230,1),"")</f>
        <v/>
      </c>
      <c r="C226" s="53" t="str">
        <f>IF(OR('Tabela de Riscos'!C230=' Painel Gerenciamento de Riscos'!$E$5,' Painel Gerenciamento de Riscos'!$E$5="Todas"),LEFT('Tabela de Riscos'!H230,1),"")</f>
        <v/>
      </c>
      <c r="F226" s="54"/>
      <c r="J226" s="54" t="str">
        <f>IF(AND(OR('Tabela de Riscos'!C230=' Painel Gerenciamento de Riscos'!$E$5,' Painel Gerenciamento de Riscos'!$E$5="Todas"),'Tabela de Riscos'!B230&lt;&gt;""),'Tabela de Riscos'!B230,"VAZIO")</f>
        <v>VAZIO</v>
      </c>
      <c r="K226" s="54" t="str">
        <f>IF(AND(OR('Tabela de Riscos'!C230=' Painel Gerenciamento de Riscos'!$E$5,' Painel Gerenciamento de Riscos'!$E$5="Todas"),'Tabela de Riscos'!O230&lt;&gt;""),'Tabela de Riscos'!O230,"VAZIO")</f>
        <v>VAZIO</v>
      </c>
      <c r="L226" s="54" t="str">
        <f>IF(AND(OR('Tabela de Riscos'!C230=' Painel Gerenciamento de Riscos'!$E$5,' Painel Gerenciamento de Riscos'!$E$5="Todas"),'Tabela de Riscos'!N230&lt;&gt;"",'Tabela de Riscos'!O230="Não"),YEAR('Tabela de Riscos'!N230),"VAZIO")</f>
        <v>VAZIO</v>
      </c>
      <c r="O226" s="54" t="str">
        <f>IF(OR('Tabela de Riscos'!C230=' Painel Gerenciamento de Riscos'!$E$5,' Painel Gerenciamento de Riscos'!$E$5="Todas"),'Tabela de Riscos'!I230,"")</f>
        <v/>
      </c>
      <c r="S226" s="54">
        <f>IF(OR('Tabela de Riscos'!C230=' Painel Gerenciamento de Riscos'!$E$5,' Painel Gerenciamento de Riscos'!$E$5="Todas"),'Tabela de Riscos'!C230,"")</f>
        <v>0</v>
      </c>
      <c r="W226" s="54">
        <f>IF(OR('Tabela de Riscos'!C230=' Painel Gerenciamento de Riscos'!$E$5,' Painel Gerenciamento de Riscos'!$E$5="Todas"),'Tabela de Riscos'!J230,"")</f>
        <v>0</v>
      </c>
    </row>
    <row r="227" spans="2:23" x14ac:dyDescent="0.25">
      <c r="B227" s="53" t="str">
        <f>IF(OR('Tabela de Riscos'!C231=' Painel Gerenciamento de Riscos'!$E$5,' Painel Gerenciamento de Riscos'!$E$5="Todas"),LEFT('Tabela de Riscos'!G231,1),"")</f>
        <v/>
      </c>
      <c r="C227" s="53" t="str">
        <f>IF(OR('Tabela de Riscos'!C231=' Painel Gerenciamento de Riscos'!$E$5,' Painel Gerenciamento de Riscos'!$E$5="Todas"),LEFT('Tabela de Riscos'!H231,1),"")</f>
        <v/>
      </c>
      <c r="F227" s="54"/>
      <c r="J227" s="54" t="str">
        <f>IF(AND(OR('Tabela de Riscos'!C231=' Painel Gerenciamento de Riscos'!$E$5,' Painel Gerenciamento de Riscos'!$E$5="Todas"),'Tabela de Riscos'!B231&lt;&gt;""),'Tabela de Riscos'!B231,"VAZIO")</f>
        <v>VAZIO</v>
      </c>
      <c r="K227" s="54" t="str">
        <f>IF(AND(OR('Tabela de Riscos'!C231=' Painel Gerenciamento de Riscos'!$E$5,' Painel Gerenciamento de Riscos'!$E$5="Todas"),'Tabela de Riscos'!O231&lt;&gt;""),'Tabela de Riscos'!O231,"VAZIO")</f>
        <v>VAZIO</v>
      </c>
      <c r="L227" s="54" t="str">
        <f>IF(AND(OR('Tabela de Riscos'!C231=' Painel Gerenciamento de Riscos'!$E$5,' Painel Gerenciamento de Riscos'!$E$5="Todas"),'Tabela de Riscos'!N231&lt;&gt;"",'Tabela de Riscos'!O231="Não"),YEAR('Tabela de Riscos'!N231),"VAZIO")</f>
        <v>VAZIO</v>
      </c>
      <c r="O227" s="54" t="str">
        <f>IF(OR('Tabela de Riscos'!C231=' Painel Gerenciamento de Riscos'!$E$5,' Painel Gerenciamento de Riscos'!$E$5="Todas"),'Tabela de Riscos'!I231,"")</f>
        <v/>
      </c>
      <c r="S227" s="54">
        <f>IF(OR('Tabela de Riscos'!C231=' Painel Gerenciamento de Riscos'!$E$5,' Painel Gerenciamento de Riscos'!$E$5="Todas"),'Tabela de Riscos'!C231,"")</f>
        <v>0</v>
      </c>
      <c r="W227" s="54">
        <f>IF(OR('Tabela de Riscos'!C231=' Painel Gerenciamento de Riscos'!$E$5,' Painel Gerenciamento de Riscos'!$E$5="Todas"),'Tabela de Riscos'!J231,"")</f>
        <v>0</v>
      </c>
    </row>
    <row r="228" spans="2:23" x14ac:dyDescent="0.25">
      <c r="B228" s="53" t="str">
        <f>IF(OR('Tabela de Riscos'!C232=' Painel Gerenciamento de Riscos'!$E$5,' Painel Gerenciamento de Riscos'!$E$5="Todas"),LEFT('Tabela de Riscos'!G232,1),"")</f>
        <v/>
      </c>
      <c r="C228" s="53" t="str">
        <f>IF(OR('Tabela de Riscos'!C232=' Painel Gerenciamento de Riscos'!$E$5,' Painel Gerenciamento de Riscos'!$E$5="Todas"),LEFT('Tabela de Riscos'!H232,1),"")</f>
        <v/>
      </c>
      <c r="F228" s="54"/>
      <c r="J228" s="54" t="str">
        <f>IF(AND(OR('Tabela de Riscos'!C232=' Painel Gerenciamento de Riscos'!$E$5,' Painel Gerenciamento de Riscos'!$E$5="Todas"),'Tabela de Riscos'!B232&lt;&gt;""),'Tabela de Riscos'!B232,"VAZIO")</f>
        <v>VAZIO</v>
      </c>
      <c r="K228" s="54" t="str">
        <f>IF(AND(OR('Tabela de Riscos'!C232=' Painel Gerenciamento de Riscos'!$E$5,' Painel Gerenciamento de Riscos'!$E$5="Todas"),'Tabela de Riscos'!O232&lt;&gt;""),'Tabela de Riscos'!O232,"VAZIO")</f>
        <v>VAZIO</v>
      </c>
      <c r="L228" s="54" t="str">
        <f>IF(AND(OR('Tabela de Riscos'!C232=' Painel Gerenciamento de Riscos'!$E$5,' Painel Gerenciamento de Riscos'!$E$5="Todas"),'Tabela de Riscos'!N232&lt;&gt;"",'Tabela de Riscos'!O232="Não"),YEAR('Tabela de Riscos'!N232),"VAZIO")</f>
        <v>VAZIO</v>
      </c>
      <c r="O228" s="54" t="str">
        <f>IF(OR('Tabela de Riscos'!C232=' Painel Gerenciamento de Riscos'!$E$5,' Painel Gerenciamento de Riscos'!$E$5="Todas"),'Tabela de Riscos'!I232,"")</f>
        <v/>
      </c>
      <c r="S228" s="54">
        <f>IF(OR('Tabela de Riscos'!C232=' Painel Gerenciamento de Riscos'!$E$5,' Painel Gerenciamento de Riscos'!$E$5="Todas"),'Tabela de Riscos'!C232,"")</f>
        <v>0</v>
      </c>
      <c r="W228" s="54">
        <f>IF(OR('Tabela de Riscos'!C232=' Painel Gerenciamento de Riscos'!$E$5,' Painel Gerenciamento de Riscos'!$E$5="Todas"),'Tabela de Riscos'!J232,"")</f>
        <v>0</v>
      </c>
    </row>
    <row r="229" spans="2:23" x14ac:dyDescent="0.25">
      <c r="B229" s="53" t="str">
        <f>IF(OR('Tabela de Riscos'!C233=' Painel Gerenciamento de Riscos'!$E$5,' Painel Gerenciamento de Riscos'!$E$5="Todas"),LEFT('Tabela de Riscos'!G233,1),"")</f>
        <v/>
      </c>
      <c r="C229" s="53" t="str">
        <f>IF(OR('Tabela de Riscos'!C233=' Painel Gerenciamento de Riscos'!$E$5,' Painel Gerenciamento de Riscos'!$E$5="Todas"),LEFT('Tabela de Riscos'!H233,1),"")</f>
        <v/>
      </c>
      <c r="F229" s="54"/>
      <c r="J229" s="54" t="str">
        <f>IF(AND(OR('Tabela de Riscos'!C233=' Painel Gerenciamento de Riscos'!$E$5,' Painel Gerenciamento de Riscos'!$E$5="Todas"),'Tabela de Riscos'!B233&lt;&gt;""),'Tabela de Riscos'!B233,"VAZIO")</f>
        <v>VAZIO</v>
      </c>
      <c r="K229" s="54" t="str">
        <f>IF(AND(OR('Tabela de Riscos'!C233=' Painel Gerenciamento de Riscos'!$E$5,' Painel Gerenciamento de Riscos'!$E$5="Todas"),'Tabela de Riscos'!O233&lt;&gt;""),'Tabela de Riscos'!O233,"VAZIO")</f>
        <v>VAZIO</v>
      </c>
      <c r="L229" s="54" t="str">
        <f>IF(AND(OR('Tabela de Riscos'!C233=' Painel Gerenciamento de Riscos'!$E$5,' Painel Gerenciamento de Riscos'!$E$5="Todas"),'Tabela de Riscos'!N233&lt;&gt;"",'Tabela de Riscos'!O233="Não"),YEAR('Tabela de Riscos'!N233),"VAZIO")</f>
        <v>VAZIO</v>
      </c>
      <c r="O229" s="54" t="str">
        <f>IF(OR('Tabela de Riscos'!C233=' Painel Gerenciamento de Riscos'!$E$5,' Painel Gerenciamento de Riscos'!$E$5="Todas"),'Tabela de Riscos'!I233,"")</f>
        <v/>
      </c>
      <c r="S229" s="54">
        <f>IF(OR('Tabela de Riscos'!C233=' Painel Gerenciamento de Riscos'!$E$5,' Painel Gerenciamento de Riscos'!$E$5="Todas"),'Tabela de Riscos'!C233,"")</f>
        <v>0</v>
      </c>
      <c r="W229" s="54">
        <f>IF(OR('Tabela de Riscos'!C233=' Painel Gerenciamento de Riscos'!$E$5,' Painel Gerenciamento de Riscos'!$E$5="Todas"),'Tabela de Riscos'!J233,"")</f>
        <v>0</v>
      </c>
    </row>
    <row r="230" spans="2:23" x14ac:dyDescent="0.25">
      <c r="B230" s="53" t="str">
        <f>IF(OR('Tabela de Riscos'!C234=' Painel Gerenciamento de Riscos'!$E$5,' Painel Gerenciamento de Riscos'!$E$5="Todas"),LEFT('Tabela de Riscos'!G234,1),"")</f>
        <v/>
      </c>
      <c r="C230" s="53" t="str">
        <f>IF(OR('Tabela de Riscos'!C234=' Painel Gerenciamento de Riscos'!$E$5,' Painel Gerenciamento de Riscos'!$E$5="Todas"),LEFT('Tabela de Riscos'!H234,1),"")</f>
        <v/>
      </c>
      <c r="F230" s="54"/>
      <c r="J230" s="54" t="str">
        <f>IF(AND(OR('Tabela de Riscos'!C234=' Painel Gerenciamento de Riscos'!$E$5,' Painel Gerenciamento de Riscos'!$E$5="Todas"),'Tabela de Riscos'!B234&lt;&gt;""),'Tabela de Riscos'!B234,"VAZIO")</f>
        <v>VAZIO</v>
      </c>
      <c r="K230" s="54" t="str">
        <f>IF(AND(OR('Tabela de Riscos'!C234=' Painel Gerenciamento de Riscos'!$E$5,' Painel Gerenciamento de Riscos'!$E$5="Todas"),'Tabela de Riscos'!O234&lt;&gt;""),'Tabela de Riscos'!O234,"VAZIO")</f>
        <v>VAZIO</v>
      </c>
      <c r="L230" s="54" t="str">
        <f>IF(AND(OR('Tabela de Riscos'!C234=' Painel Gerenciamento de Riscos'!$E$5,' Painel Gerenciamento de Riscos'!$E$5="Todas"),'Tabela de Riscos'!N234&lt;&gt;"",'Tabela de Riscos'!O234="Não"),YEAR('Tabela de Riscos'!N234),"VAZIO")</f>
        <v>VAZIO</v>
      </c>
      <c r="O230" s="54" t="str">
        <f>IF(OR('Tabela de Riscos'!C234=' Painel Gerenciamento de Riscos'!$E$5,' Painel Gerenciamento de Riscos'!$E$5="Todas"),'Tabela de Riscos'!I234,"")</f>
        <v/>
      </c>
      <c r="S230" s="54">
        <f>IF(OR('Tabela de Riscos'!C234=' Painel Gerenciamento de Riscos'!$E$5,' Painel Gerenciamento de Riscos'!$E$5="Todas"),'Tabela de Riscos'!C234,"")</f>
        <v>0</v>
      </c>
      <c r="W230" s="54">
        <f>IF(OR('Tabela de Riscos'!C234=' Painel Gerenciamento de Riscos'!$E$5,' Painel Gerenciamento de Riscos'!$E$5="Todas"),'Tabela de Riscos'!J234,"")</f>
        <v>0</v>
      </c>
    </row>
    <row r="231" spans="2:23" x14ac:dyDescent="0.25">
      <c r="B231" s="53" t="str">
        <f>IF(OR('Tabela de Riscos'!C235=' Painel Gerenciamento de Riscos'!$E$5,' Painel Gerenciamento de Riscos'!$E$5="Todas"),LEFT('Tabela de Riscos'!G235,1),"")</f>
        <v/>
      </c>
      <c r="C231" s="53" t="str">
        <f>IF(OR('Tabela de Riscos'!C235=' Painel Gerenciamento de Riscos'!$E$5,' Painel Gerenciamento de Riscos'!$E$5="Todas"),LEFT('Tabela de Riscos'!H235,1),"")</f>
        <v/>
      </c>
      <c r="F231" s="54"/>
      <c r="J231" s="54" t="str">
        <f>IF(AND(OR('Tabela de Riscos'!C235=' Painel Gerenciamento de Riscos'!$E$5,' Painel Gerenciamento de Riscos'!$E$5="Todas"),'Tabela de Riscos'!B235&lt;&gt;""),'Tabela de Riscos'!B235,"VAZIO")</f>
        <v>VAZIO</v>
      </c>
      <c r="K231" s="54" t="str">
        <f>IF(AND(OR('Tabela de Riscos'!C235=' Painel Gerenciamento de Riscos'!$E$5,' Painel Gerenciamento de Riscos'!$E$5="Todas"),'Tabela de Riscos'!O235&lt;&gt;""),'Tabela de Riscos'!O235,"VAZIO")</f>
        <v>VAZIO</v>
      </c>
      <c r="L231" s="54" t="str">
        <f>IF(AND(OR('Tabela de Riscos'!C235=' Painel Gerenciamento de Riscos'!$E$5,' Painel Gerenciamento de Riscos'!$E$5="Todas"),'Tabela de Riscos'!N235&lt;&gt;"",'Tabela de Riscos'!O235="Não"),YEAR('Tabela de Riscos'!N235),"VAZIO")</f>
        <v>VAZIO</v>
      </c>
      <c r="O231" s="54" t="str">
        <f>IF(OR('Tabela de Riscos'!C235=' Painel Gerenciamento de Riscos'!$E$5,' Painel Gerenciamento de Riscos'!$E$5="Todas"),'Tabela de Riscos'!I235,"")</f>
        <v/>
      </c>
      <c r="S231" s="54">
        <f>IF(OR('Tabela de Riscos'!C235=' Painel Gerenciamento de Riscos'!$E$5,' Painel Gerenciamento de Riscos'!$E$5="Todas"),'Tabela de Riscos'!C235,"")</f>
        <v>0</v>
      </c>
      <c r="W231" s="54">
        <f>IF(OR('Tabela de Riscos'!C235=' Painel Gerenciamento de Riscos'!$E$5,' Painel Gerenciamento de Riscos'!$E$5="Todas"),'Tabela de Riscos'!J235,"")</f>
        <v>0</v>
      </c>
    </row>
    <row r="232" spans="2:23" x14ac:dyDescent="0.25">
      <c r="B232" s="53" t="str">
        <f>IF(OR('Tabela de Riscos'!C236=' Painel Gerenciamento de Riscos'!$E$5,' Painel Gerenciamento de Riscos'!$E$5="Todas"),LEFT('Tabela de Riscos'!G236,1),"")</f>
        <v/>
      </c>
      <c r="C232" s="53" t="str">
        <f>IF(OR('Tabela de Riscos'!C236=' Painel Gerenciamento de Riscos'!$E$5,' Painel Gerenciamento de Riscos'!$E$5="Todas"),LEFT('Tabela de Riscos'!H236,1),"")</f>
        <v/>
      </c>
      <c r="F232" s="54"/>
      <c r="J232" s="54" t="str">
        <f>IF(AND(OR('Tabela de Riscos'!C236=' Painel Gerenciamento de Riscos'!$E$5,' Painel Gerenciamento de Riscos'!$E$5="Todas"),'Tabela de Riscos'!B236&lt;&gt;""),'Tabela de Riscos'!B236,"VAZIO")</f>
        <v>VAZIO</v>
      </c>
      <c r="K232" s="54" t="str">
        <f>IF(AND(OR('Tabela de Riscos'!C236=' Painel Gerenciamento de Riscos'!$E$5,' Painel Gerenciamento de Riscos'!$E$5="Todas"),'Tabela de Riscos'!O236&lt;&gt;""),'Tabela de Riscos'!O236,"VAZIO")</f>
        <v>VAZIO</v>
      </c>
      <c r="L232" s="54" t="str">
        <f>IF(AND(OR('Tabela de Riscos'!C236=' Painel Gerenciamento de Riscos'!$E$5,' Painel Gerenciamento de Riscos'!$E$5="Todas"),'Tabela de Riscos'!N236&lt;&gt;"",'Tabela de Riscos'!O236="Não"),YEAR('Tabela de Riscos'!N236),"VAZIO")</f>
        <v>VAZIO</v>
      </c>
      <c r="O232" s="54" t="str">
        <f>IF(OR('Tabela de Riscos'!C236=' Painel Gerenciamento de Riscos'!$E$5,' Painel Gerenciamento de Riscos'!$E$5="Todas"),'Tabela de Riscos'!I236,"")</f>
        <v/>
      </c>
      <c r="S232" s="54">
        <f>IF(OR('Tabela de Riscos'!C236=' Painel Gerenciamento de Riscos'!$E$5,' Painel Gerenciamento de Riscos'!$E$5="Todas"),'Tabela de Riscos'!C236,"")</f>
        <v>0</v>
      </c>
      <c r="W232" s="54">
        <f>IF(OR('Tabela de Riscos'!C236=' Painel Gerenciamento de Riscos'!$E$5,' Painel Gerenciamento de Riscos'!$E$5="Todas"),'Tabela de Riscos'!J236,"")</f>
        <v>0</v>
      </c>
    </row>
    <row r="233" spans="2:23" x14ac:dyDescent="0.25">
      <c r="B233" s="53" t="str">
        <f>IF(OR('Tabela de Riscos'!C237=' Painel Gerenciamento de Riscos'!$E$5,' Painel Gerenciamento de Riscos'!$E$5="Todas"),LEFT('Tabela de Riscos'!G237,1),"")</f>
        <v/>
      </c>
      <c r="C233" s="53" t="str">
        <f>IF(OR('Tabela de Riscos'!C237=' Painel Gerenciamento de Riscos'!$E$5,' Painel Gerenciamento de Riscos'!$E$5="Todas"),LEFT('Tabela de Riscos'!H237,1),"")</f>
        <v/>
      </c>
      <c r="F233" s="54"/>
      <c r="J233" s="54" t="str">
        <f>IF(AND(OR('Tabela de Riscos'!C237=' Painel Gerenciamento de Riscos'!$E$5,' Painel Gerenciamento de Riscos'!$E$5="Todas"),'Tabela de Riscos'!B237&lt;&gt;""),'Tabela de Riscos'!B237,"VAZIO")</f>
        <v>VAZIO</v>
      </c>
      <c r="K233" s="54" t="str">
        <f>IF(AND(OR('Tabela de Riscos'!C237=' Painel Gerenciamento de Riscos'!$E$5,' Painel Gerenciamento de Riscos'!$E$5="Todas"),'Tabela de Riscos'!O237&lt;&gt;""),'Tabela de Riscos'!O237,"VAZIO")</f>
        <v>VAZIO</v>
      </c>
      <c r="L233" s="54" t="str">
        <f>IF(AND(OR('Tabela de Riscos'!C237=' Painel Gerenciamento de Riscos'!$E$5,' Painel Gerenciamento de Riscos'!$E$5="Todas"),'Tabela de Riscos'!N237&lt;&gt;"",'Tabela de Riscos'!O237="Não"),YEAR('Tabela de Riscos'!N237),"VAZIO")</f>
        <v>VAZIO</v>
      </c>
      <c r="O233" s="54" t="str">
        <f>IF(OR('Tabela de Riscos'!C237=' Painel Gerenciamento de Riscos'!$E$5,' Painel Gerenciamento de Riscos'!$E$5="Todas"),'Tabela de Riscos'!I237,"")</f>
        <v/>
      </c>
      <c r="S233" s="54">
        <f>IF(OR('Tabela de Riscos'!C237=' Painel Gerenciamento de Riscos'!$E$5,' Painel Gerenciamento de Riscos'!$E$5="Todas"),'Tabela de Riscos'!C237,"")</f>
        <v>0</v>
      </c>
      <c r="W233" s="54">
        <f>IF(OR('Tabela de Riscos'!C237=' Painel Gerenciamento de Riscos'!$E$5,' Painel Gerenciamento de Riscos'!$E$5="Todas"),'Tabela de Riscos'!J237,"")</f>
        <v>0</v>
      </c>
    </row>
    <row r="234" spans="2:23" x14ac:dyDescent="0.25">
      <c r="B234" s="53" t="str">
        <f>IF(OR('Tabela de Riscos'!C238=' Painel Gerenciamento de Riscos'!$E$5,' Painel Gerenciamento de Riscos'!$E$5="Todas"),LEFT('Tabela de Riscos'!G238,1),"")</f>
        <v/>
      </c>
      <c r="C234" s="53" t="str">
        <f>IF(OR('Tabela de Riscos'!C238=' Painel Gerenciamento de Riscos'!$E$5,' Painel Gerenciamento de Riscos'!$E$5="Todas"),LEFT('Tabela de Riscos'!H238,1),"")</f>
        <v/>
      </c>
      <c r="F234" s="54"/>
      <c r="J234" s="54" t="str">
        <f>IF(AND(OR('Tabela de Riscos'!C238=' Painel Gerenciamento de Riscos'!$E$5,' Painel Gerenciamento de Riscos'!$E$5="Todas"),'Tabela de Riscos'!B238&lt;&gt;""),'Tabela de Riscos'!B238,"VAZIO")</f>
        <v>VAZIO</v>
      </c>
      <c r="K234" s="54" t="str">
        <f>IF(AND(OR('Tabela de Riscos'!C238=' Painel Gerenciamento de Riscos'!$E$5,' Painel Gerenciamento de Riscos'!$E$5="Todas"),'Tabela de Riscos'!O238&lt;&gt;""),'Tabela de Riscos'!O238,"VAZIO")</f>
        <v>VAZIO</v>
      </c>
      <c r="L234" s="54" t="str">
        <f>IF(AND(OR('Tabela de Riscos'!C238=' Painel Gerenciamento de Riscos'!$E$5,' Painel Gerenciamento de Riscos'!$E$5="Todas"),'Tabela de Riscos'!N238&lt;&gt;"",'Tabela de Riscos'!O238="Não"),YEAR('Tabela de Riscos'!N238),"VAZIO")</f>
        <v>VAZIO</v>
      </c>
      <c r="O234" s="54" t="str">
        <f>IF(OR('Tabela de Riscos'!C238=' Painel Gerenciamento de Riscos'!$E$5,' Painel Gerenciamento de Riscos'!$E$5="Todas"),'Tabela de Riscos'!I238,"")</f>
        <v/>
      </c>
      <c r="S234" s="54">
        <f>IF(OR('Tabela de Riscos'!C238=' Painel Gerenciamento de Riscos'!$E$5,' Painel Gerenciamento de Riscos'!$E$5="Todas"),'Tabela de Riscos'!C238,"")</f>
        <v>0</v>
      </c>
      <c r="W234" s="54">
        <f>IF(OR('Tabela de Riscos'!C238=' Painel Gerenciamento de Riscos'!$E$5,' Painel Gerenciamento de Riscos'!$E$5="Todas"),'Tabela de Riscos'!J238,"")</f>
        <v>0</v>
      </c>
    </row>
    <row r="235" spans="2:23" x14ac:dyDescent="0.25">
      <c r="B235" s="53" t="str">
        <f>IF(OR('Tabela de Riscos'!C239=' Painel Gerenciamento de Riscos'!$E$5,' Painel Gerenciamento de Riscos'!$E$5="Todas"),LEFT('Tabela de Riscos'!G239,1),"")</f>
        <v/>
      </c>
      <c r="C235" s="53" t="str">
        <f>IF(OR('Tabela de Riscos'!C239=' Painel Gerenciamento de Riscos'!$E$5,' Painel Gerenciamento de Riscos'!$E$5="Todas"),LEFT('Tabela de Riscos'!H239,1),"")</f>
        <v/>
      </c>
      <c r="F235" s="54"/>
      <c r="J235" s="54" t="str">
        <f>IF(AND(OR('Tabela de Riscos'!C239=' Painel Gerenciamento de Riscos'!$E$5,' Painel Gerenciamento de Riscos'!$E$5="Todas"),'Tabela de Riscos'!B239&lt;&gt;""),'Tabela de Riscos'!B239,"VAZIO")</f>
        <v>VAZIO</v>
      </c>
      <c r="K235" s="54" t="str">
        <f>IF(AND(OR('Tabela de Riscos'!C239=' Painel Gerenciamento de Riscos'!$E$5,' Painel Gerenciamento de Riscos'!$E$5="Todas"),'Tabela de Riscos'!O239&lt;&gt;""),'Tabela de Riscos'!O239,"VAZIO")</f>
        <v>VAZIO</v>
      </c>
      <c r="L235" s="54" t="str">
        <f>IF(AND(OR('Tabela de Riscos'!C239=' Painel Gerenciamento de Riscos'!$E$5,' Painel Gerenciamento de Riscos'!$E$5="Todas"),'Tabela de Riscos'!N239&lt;&gt;"",'Tabela de Riscos'!O239="Não"),YEAR('Tabela de Riscos'!N239),"VAZIO")</f>
        <v>VAZIO</v>
      </c>
      <c r="O235" s="54" t="str">
        <f>IF(OR('Tabela de Riscos'!C239=' Painel Gerenciamento de Riscos'!$E$5,' Painel Gerenciamento de Riscos'!$E$5="Todas"),'Tabela de Riscos'!I239,"")</f>
        <v/>
      </c>
      <c r="S235" s="54">
        <f>IF(OR('Tabela de Riscos'!C239=' Painel Gerenciamento de Riscos'!$E$5,' Painel Gerenciamento de Riscos'!$E$5="Todas"),'Tabela de Riscos'!C239,"")</f>
        <v>0</v>
      </c>
      <c r="W235" s="54">
        <f>IF(OR('Tabela de Riscos'!C239=' Painel Gerenciamento de Riscos'!$E$5,' Painel Gerenciamento de Riscos'!$E$5="Todas"),'Tabela de Riscos'!J239,"")</f>
        <v>0</v>
      </c>
    </row>
    <row r="236" spans="2:23" x14ac:dyDescent="0.25">
      <c r="B236" s="53" t="str">
        <f>IF(OR('Tabela de Riscos'!C240=' Painel Gerenciamento de Riscos'!$E$5,' Painel Gerenciamento de Riscos'!$E$5="Todas"),LEFT('Tabela de Riscos'!G240,1),"")</f>
        <v/>
      </c>
      <c r="C236" s="53" t="str">
        <f>IF(OR('Tabela de Riscos'!C240=' Painel Gerenciamento de Riscos'!$E$5,' Painel Gerenciamento de Riscos'!$E$5="Todas"),LEFT('Tabela de Riscos'!H240,1),"")</f>
        <v/>
      </c>
      <c r="F236" s="54"/>
      <c r="J236" s="54" t="str">
        <f>IF(AND(OR('Tabela de Riscos'!C240=' Painel Gerenciamento de Riscos'!$E$5,' Painel Gerenciamento de Riscos'!$E$5="Todas"),'Tabela de Riscos'!B240&lt;&gt;""),'Tabela de Riscos'!B240,"VAZIO")</f>
        <v>VAZIO</v>
      </c>
      <c r="K236" s="54" t="str">
        <f>IF(AND(OR('Tabela de Riscos'!C240=' Painel Gerenciamento de Riscos'!$E$5,' Painel Gerenciamento de Riscos'!$E$5="Todas"),'Tabela de Riscos'!O240&lt;&gt;""),'Tabela de Riscos'!O240,"VAZIO")</f>
        <v>VAZIO</v>
      </c>
      <c r="L236" s="54" t="str">
        <f>IF(AND(OR('Tabela de Riscos'!C240=' Painel Gerenciamento de Riscos'!$E$5,' Painel Gerenciamento de Riscos'!$E$5="Todas"),'Tabela de Riscos'!N240&lt;&gt;"",'Tabela de Riscos'!O240="Não"),YEAR('Tabela de Riscos'!N240),"VAZIO")</f>
        <v>VAZIO</v>
      </c>
      <c r="O236" s="54" t="str">
        <f>IF(OR('Tabela de Riscos'!C240=' Painel Gerenciamento de Riscos'!$E$5,' Painel Gerenciamento de Riscos'!$E$5="Todas"),'Tabela de Riscos'!I240,"")</f>
        <v/>
      </c>
      <c r="S236" s="54">
        <f>IF(OR('Tabela de Riscos'!C240=' Painel Gerenciamento de Riscos'!$E$5,' Painel Gerenciamento de Riscos'!$E$5="Todas"),'Tabela de Riscos'!C240,"")</f>
        <v>0</v>
      </c>
      <c r="W236" s="54">
        <f>IF(OR('Tabela de Riscos'!C240=' Painel Gerenciamento de Riscos'!$E$5,' Painel Gerenciamento de Riscos'!$E$5="Todas"),'Tabela de Riscos'!J240,"")</f>
        <v>0</v>
      </c>
    </row>
    <row r="237" spans="2:23" x14ac:dyDescent="0.25">
      <c r="B237" s="53" t="str">
        <f>IF(OR('Tabela de Riscos'!C241=' Painel Gerenciamento de Riscos'!$E$5,' Painel Gerenciamento de Riscos'!$E$5="Todas"),LEFT('Tabela de Riscos'!G241,1),"")</f>
        <v/>
      </c>
      <c r="C237" s="53" t="str">
        <f>IF(OR('Tabela de Riscos'!C241=' Painel Gerenciamento de Riscos'!$E$5,' Painel Gerenciamento de Riscos'!$E$5="Todas"),LEFT('Tabela de Riscos'!H241,1),"")</f>
        <v/>
      </c>
      <c r="F237" s="54"/>
      <c r="J237" s="54" t="str">
        <f>IF(AND(OR('Tabela de Riscos'!C241=' Painel Gerenciamento de Riscos'!$E$5,' Painel Gerenciamento de Riscos'!$E$5="Todas"),'Tabela de Riscos'!B241&lt;&gt;""),'Tabela de Riscos'!B241,"VAZIO")</f>
        <v>VAZIO</v>
      </c>
      <c r="K237" s="54" t="str">
        <f>IF(AND(OR('Tabela de Riscos'!C241=' Painel Gerenciamento de Riscos'!$E$5,' Painel Gerenciamento de Riscos'!$E$5="Todas"),'Tabela de Riscos'!O241&lt;&gt;""),'Tabela de Riscos'!O241,"VAZIO")</f>
        <v>VAZIO</v>
      </c>
      <c r="L237" s="54" t="str">
        <f>IF(AND(OR('Tabela de Riscos'!C241=' Painel Gerenciamento de Riscos'!$E$5,' Painel Gerenciamento de Riscos'!$E$5="Todas"),'Tabela de Riscos'!N241&lt;&gt;"",'Tabela de Riscos'!O241="Não"),YEAR('Tabela de Riscos'!N241),"VAZIO")</f>
        <v>VAZIO</v>
      </c>
      <c r="O237" s="54" t="str">
        <f>IF(OR('Tabela de Riscos'!C241=' Painel Gerenciamento de Riscos'!$E$5,' Painel Gerenciamento de Riscos'!$E$5="Todas"),'Tabela de Riscos'!I241,"")</f>
        <v/>
      </c>
      <c r="S237" s="54">
        <f>IF(OR('Tabela de Riscos'!C241=' Painel Gerenciamento de Riscos'!$E$5,' Painel Gerenciamento de Riscos'!$E$5="Todas"),'Tabela de Riscos'!C241,"")</f>
        <v>0</v>
      </c>
      <c r="W237" s="54">
        <f>IF(OR('Tabela de Riscos'!C241=' Painel Gerenciamento de Riscos'!$E$5,' Painel Gerenciamento de Riscos'!$E$5="Todas"),'Tabela de Riscos'!J241,"")</f>
        <v>0</v>
      </c>
    </row>
    <row r="238" spans="2:23" x14ac:dyDescent="0.25">
      <c r="B238" s="53" t="str">
        <f>IF(OR('Tabela de Riscos'!C242=' Painel Gerenciamento de Riscos'!$E$5,' Painel Gerenciamento de Riscos'!$E$5="Todas"),LEFT('Tabela de Riscos'!G242,1),"")</f>
        <v/>
      </c>
      <c r="C238" s="53" t="str">
        <f>IF(OR('Tabela de Riscos'!C242=' Painel Gerenciamento de Riscos'!$E$5,' Painel Gerenciamento de Riscos'!$E$5="Todas"),LEFT('Tabela de Riscos'!H242,1),"")</f>
        <v/>
      </c>
      <c r="F238" s="54"/>
      <c r="J238" s="54" t="str">
        <f>IF(AND(OR('Tabela de Riscos'!C242=' Painel Gerenciamento de Riscos'!$E$5,' Painel Gerenciamento de Riscos'!$E$5="Todas"),'Tabela de Riscos'!B242&lt;&gt;""),'Tabela de Riscos'!B242,"VAZIO")</f>
        <v>VAZIO</v>
      </c>
      <c r="K238" s="54" t="str">
        <f>IF(AND(OR('Tabela de Riscos'!C242=' Painel Gerenciamento de Riscos'!$E$5,' Painel Gerenciamento de Riscos'!$E$5="Todas"),'Tabela de Riscos'!O242&lt;&gt;""),'Tabela de Riscos'!O242,"VAZIO")</f>
        <v>VAZIO</v>
      </c>
      <c r="L238" s="54" t="str">
        <f>IF(AND(OR('Tabela de Riscos'!C242=' Painel Gerenciamento de Riscos'!$E$5,' Painel Gerenciamento de Riscos'!$E$5="Todas"),'Tabela de Riscos'!N242&lt;&gt;"",'Tabela de Riscos'!O242="Não"),YEAR('Tabela de Riscos'!N242),"VAZIO")</f>
        <v>VAZIO</v>
      </c>
      <c r="O238" s="54" t="str">
        <f>IF(OR('Tabela de Riscos'!C242=' Painel Gerenciamento de Riscos'!$E$5,' Painel Gerenciamento de Riscos'!$E$5="Todas"),'Tabela de Riscos'!I242,"")</f>
        <v/>
      </c>
      <c r="S238" s="54">
        <f>IF(OR('Tabela de Riscos'!C242=' Painel Gerenciamento de Riscos'!$E$5,' Painel Gerenciamento de Riscos'!$E$5="Todas"),'Tabela de Riscos'!C242,"")</f>
        <v>0</v>
      </c>
      <c r="W238" s="54">
        <f>IF(OR('Tabela de Riscos'!C242=' Painel Gerenciamento de Riscos'!$E$5,' Painel Gerenciamento de Riscos'!$E$5="Todas"),'Tabela de Riscos'!J242,"")</f>
        <v>0</v>
      </c>
    </row>
    <row r="239" spans="2:23" x14ac:dyDescent="0.25">
      <c r="B239" s="53" t="str">
        <f>IF(OR('Tabela de Riscos'!C243=' Painel Gerenciamento de Riscos'!$E$5,' Painel Gerenciamento de Riscos'!$E$5="Todas"),LEFT('Tabela de Riscos'!G243,1),"")</f>
        <v/>
      </c>
      <c r="C239" s="53" t="str">
        <f>IF(OR('Tabela de Riscos'!C243=' Painel Gerenciamento de Riscos'!$E$5,' Painel Gerenciamento de Riscos'!$E$5="Todas"),LEFT('Tabela de Riscos'!H243,1),"")</f>
        <v/>
      </c>
      <c r="F239" s="54"/>
      <c r="J239" s="54" t="str">
        <f>IF(AND(OR('Tabela de Riscos'!C243=' Painel Gerenciamento de Riscos'!$E$5,' Painel Gerenciamento de Riscos'!$E$5="Todas"),'Tabela de Riscos'!B243&lt;&gt;""),'Tabela de Riscos'!B243,"VAZIO")</f>
        <v>VAZIO</v>
      </c>
      <c r="K239" s="54" t="str">
        <f>IF(AND(OR('Tabela de Riscos'!C243=' Painel Gerenciamento de Riscos'!$E$5,' Painel Gerenciamento de Riscos'!$E$5="Todas"),'Tabela de Riscos'!O243&lt;&gt;""),'Tabela de Riscos'!O243,"VAZIO")</f>
        <v>VAZIO</v>
      </c>
      <c r="L239" s="54" t="str">
        <f>IF(AND(OR('Tabela de Riscos'!C243=' Painel Gerenciamento de Riscos'!$E$5,' Painel Gerenciamento de Riscos'!$E$5="Todas"),'Tabela de Riscos'!N243&lt;&gt;"",'Tabela de Riscos'!O243="Não"),YEAR('Tabela de Riscos'!N243),"VAZIO")</f>
        <v>VAZIO</v>
      </c>
      <c r="O239" s="54" t="str">
        <f>IF(OR('Tabela de Riscos'!C243=' Painel Gerenciamento de Riscos'!$E$5,' Painel Gerenciamento de Riscos'!$E$5="Todas"),'Tabela de Riscos'!I243,"")</f>
        <v/>
      </c>
      <c r="S239" s="54">
        <f>IF(OR('Tabela de Riscos'!C243=' Painel Gerenciamento de Riscos'!$E$5,' Painel Gerenciamento de Riscos'!$E$5="Todas"),'Tabela de Riscos'!C243,"")</f>
        <v>0</v>
      </c>
      <c r="W239" s="54">
        <f>IF(OR('Tabela de Riscos'!C243=' Painel Gerenciamento de Riscos'!$E$5,' Painel Gerenciamento de Riscos'!$E$5="Todas"),'Tabela de Riscos'!J243,"")</f>
        <v>0</v>
      </c>
    </row>
    <row r="240" spans="2:23" x14ac:dyDescent="0.25">
      <c r="B240" s="53" t="str">
        <f>IF(OR('Tabela de Riscos'!C244=' Painel Gerenciamento de Riscos'!$E$5,' Painel Gerenciamento de Riscos'!$E$5="Todas"),LEFT('Tabela de Riscos'!G244,1),"")</f>
        <v/>
      </c>
      <c r="C240" s="53" t="str">
        <f>IF(OR('Tabela de Riscos'!C244=' Painel Gerenciamento de Riscos'!$E$5,' Painel Gerenciamento de Riscos'!$E$5="Todas"),LEFT('Tabela de Riscos'!H244,1),"")</f>
        <v/>
      </c>
      <c r="F240" s="54"/>
      <c r="J240" s="54" t="str">
        <f>IF(AND(OR('Tabela de Riscos'!C244=' Painel Gerenciamento de Riscos'!$E$5,' Painel Gerenciamento de Riscos'!$E$5="Todas"),'Tabela de Riscos'!B244&lt;&gt;""),'Tabela de Riscos'!B244,"VAZIO")</f>
        <v>VAZIO</v>
      </c>
      <c r="K240" s="54" t="str">
        <f>IF(AND(OR('Tabela de Riscos'!C244=' Painel Gerenciamento de Riscos'!$E$5,' Painel Gerenciamento de Riscos'!$E$5="Todas"),'Tabela de Riscos'!O244&lt;&gt;""),'Tabela de Riscos'!O244,"VAZIO")</f>
        <v>VAZIO</v>
      </c>
      <c r="L240" s="54" t="str">
        <f>IF(AND(OR('Tabela de Riscos'!C244=' Painel Gerenciamento de Riscos'!$E$5,' Painel Gerenciamento de Riscos'!$E$5="Todas"),'Tabela de Riscos'!N244&lt;&gt;"",'Tabela de Riscos'!O244="Não"),YEAR('Tabela de Riscos'!N244),"VAZIO")</f>
        <v>VAZIO</v>
      </c>
      <c r="O240" s="54" t="str">
        <f>IF(OR('Tabela de Riscos'!C244=' Painel Gerenciamento de Riscos'!$E$5,' Painel Gerenciamento de Riscos'!$E$5="Todas"),'Tabela de Riscos'!I244,"")</f>
        <v/>
      </c>
      <c r="S240" s="54">
        <f>IF(OR('Tabela de Riscos'!C244=' Painel Gerenciamento de Riscos'!$E$5,' Painel Gerenciamento de Riscos'!$E$5="Todas"),'Tabela de Riscos'!C244,"")</f>
        <v>0</v>
      </c>
      <c r="W240" s="54">
        <f>IF(OR('Tabela de Riscos'!C244=' Painel Gerenciamento de Riscos'!$E$5,' Painel Gerenciamento de Riscos'!$E$5="Todas"),'Tabela de Riscos'!J244,"")</f>
        <v>0</v>
      </c>
    </row>
    <row r="241" spans="2:23" x14ac:dyDescent="0.25">
      <c r="B241" s="53" t="str">
        <f>IF(OR('Tabela de Riscos'!C245=' Painel Gerenciamento de Riscos'!$E$5,' Painel Gerenciamento de Riscos'!$E$5="Todas"),LEFT('Tabela de Riscos'!G245,1),"")</f>
        <v/>
      </c>
      <c r="C241" s="53" t="str">
        <f>IF(OR('Tabela de Riscos'!C245=' Painel Gerenciamento de Riscos'!$E$5,' Painel Gerenciamento de Riscos'!$E$5="Todas"),LEFT('Tabela de Riscos'!H245,1),"")</f>
        <v/>
      </c>
      <c r="F241" s="54"/>
      <c r="J241" s="54" t="str">
        <f>IF(AND(OR('Tabela de Riscos'!C245=' Painel Gerenciamento de Riscos'!$E$5,' Painel Gerenciamento de Riscos'!$E$5="Todas"),'Tabela de Riscos'!B245&lt;&gt;""),'Tabela de Riscos'!B245,"VAZIO")</f>
        <v>VAZIO</v>
      </c>
      <c r="K241" s="54" t="str">
        <f>IF(AND(OR('Tabela de Riscos'!C245=' Painel Gerenciamento de Riscos'!$E$5,' Painel Gerenciamento de Riscos'!$E$5="Todas"),'Tabela de Riscos'!O245&lt;&gt;""),'Tabela de Riscos'!O245,"VAZIO")</f>
        <v>VAZIO</v>
      </c>
      <c r="L241" s="54" t="str">
        <f>IF(AND(OR('Tabela de Riscos'!C245=' Painel Gerenciamento de Riscos'!$E$5,' Painel Gerenciamento de Riscos'!$E$5="Todas"),'Tabela de Riscos'!N245&lt;&gt;"",'Tabela de Riscos'!O245="Não"),YEAR('Tabela de Riscos'!N245),"VAZIO")</f>
        <v>VAZIO</v>
      </c>
      <c r="O241" s="54" t="str">
        <f>IF(OR('Tabela de Riscos'!C245=' Painel Gerenciamento de Riscos'!$E$5,' Painel Gerenciamento de Riscos'!$E$5="Todas"),'Tabela de Riscos'!I245,"")</f>
        <v/>
      </c>
      <c r="S241" s="54">
        <f>IF(OR('Tabela de Riscos'!C245=' Painel Gerenciamento de Riscos'!$E$5,' Painel Gerenciamento de Riscos'!$E$5="Todas"),'Tabela de Riscos'!C245,"")</f>
        <v>0</v>
      </c>
      <c r="W241" s="54">
        <f>IF(OR('Tabela de Riscos'!C245=' Painel Gerenciamento de Riscos'!$E$5,' Painel Gerenciamento de Riscos'!$E$5="Todas"),'Tabela de Riscos'!J245,"")</f>
        <v>0</v>
      </c>
    </row>
    <row r="242" spans="2:23" x14ac:dyDescent="0.25">
      <c r="B242" s="53" t="str">
        <f>IF(OR('Tabela de Riscos'!C246=' Painel Gerenciamento de Riscos'!$E$5,' Painel Gerenciamento de Riscos'!$E$5="Todas"),LEFT('Tabela de Riscos'!G246,1),"")</f>
        <v/>
      </c>
      <c r="C242" s="53" t="str">
        <f>IF(OR('Tabela de Riscos'!C246=' Painel Gerenciamento de Riscos'!$E$5,' Painel Gerenciamento de Riscos'!$E$5="Todas"),LEFT('Tabela de Riscos'!H246,1),"")</f>
        <v/>
      </c>
      <c r="F242" s="54"/>
      <c r="J242" s="54" t="str">
        <f>IF(AND(OR('Tabela de Riscos'!C246=' Painel Gerenciamento de Riscos'!$E$5,' Painel Gerenciamento de Riscos'!$E$5="Todas"),'Tabela de Riscos'!B246&lt;&gt;""),'Tabela de Riscos'!B246,"VAZIO")</f>
        <v>VAZIO</v>
      </c>
      <c r="K242" s="54" t="str">
        <f>IF(AND(OR('Tabela de Riscos'!C246=' Painel Gerenciamento de Riscos'!$E$5,' Painel Gerenciamento de Riscos'!$E$5="Todas"),'Tabela de Riscos'!O246&lt;&gt;""),'Tabela de Riscos'!O246,"VAZIO")</f>
        <v>VAZIO</v>
      </c>
      <c r="L242" s="54" t="str">
        <f>IF(AND(OR('Tabela de Riscos'!C246=' Painel Gerenciamento de Riscos'!$E$5,' Painel Gerenciamento de Riscos'!$E$5="Todas"),'Tabela de Riscos'!N246&lt;&gt;"",'Tabela de Riscos'!O246="Não"),YEAR('Tabela de Riscos'!N246),"VAZIO")</f>
        <v>VAZIO</v>
      </c>
      <c r="O242" s="54" t="str">
        <f>IF(OR('Tabela de Riscos'!C246=' Painel Gerenciamento de Riscos'!$E$5,' Painel Gerenciamento de Riscos'!$E$5="Todas"),'Tabela de Riscos'!I246,"")</f>
        <v/>
      </c>
      <c r="S242" s="54">
        <f>IF(OR('Tabela de Riscos'!C246=' Painel Gerenciamento de Riscos'!$E$5,' Painel Gerenciamento de Riscos'!$E$5="Todas"),'Tabela de Riscos'!C246,"")</f>
        <v>0</v>
      </c>
      <c r="W242" s="54">
        <f>IF(OR('Tabela de Riscos'!C246=' Painel Gerenciamento de Riscos'!$E$5,' Painel Gerenciamento de Riscos'!$E$5="Todas"),'Tabela de Riscos'!J246,"")</f>
        <v>0</v>
      </c>
    </row>
    <row r="243" spans="2:23" x14ac:dyDescent="0.25">
      <c r="B243" s="53" t="str">
        <f>IF(OR('Tabela de Riscos'!C247=' Painel Gerenciamento de Riscos'!$E$5,' Painel Gerenciamento de Riscos'!$E$5="Todas"),LEFT('Tabela de Riscos'!G247,1),"")</f>
        <v/>
      </c>
      <c r="C243" s="53" t="str">
        <f>IF(OR('Tabela de Riscos'!C247=' Painel Gerenciamento de Riscos'!$E$5,' Painel Gerenciamento de Riscos'!$E$5="Todas"),LEFT('Tabela de Riscos'!H247,1),"")</f>
        <v/>
      </c>
      <c r="F243" s="54"/>
      <c r="J243" s="54" t="str">
        <f>IF(AND(OR('Tabela de Riscos'!C247=' Painel Gerenciamento de Riscos'!$E$5,' Painel Gerenciamento de Riscos'!$E$5="Todas"),'Tabela de Riscos'!B247&lt;&gt;""),'Tabela de Riscos'!B247,"VAZIO")</f>
        <v>VAZIO</v>
      </c>
      <c r="K243" s="54" t="str">
        <f>IF(AND(OR('Tabela de Riscos'!C247=' Painel Gerenciamento de Riscos'!$E$5,' Painel Gerenciamento de Riscos'!$E$5="Todas"),'Tabela de Riscos'!O247&lt;&gt;""),'Tabela de Riscos'!O247,"VAZIO")</f>
        <v>VAZIO</v>
      </c>
      <c r="L243" s="54" t="str">
        <f>IF(AND(OR('Tabela de Riscos'!C247=' Painel Gerenciamento de Riscos'!$E$5,' Painel Gerenciamento de Riscos'!$E$5="Todas"),'Tabela de Riscos'!N247&lt;&gt;"",'Tabela de Riscos'!O247="Não"),YEAR('Tabela de Riscos'!N247),"VAZIO")</f>
        <v>VAZIO</v>
      </c>
      <c r="O243" s="54" t="str">
        <f>IF(OR('Tabela de Riscos'!C247=' Painel Gerenciamento de Riscos'!$E$5,' Painel Gerenciamento de Riscos'!$E$5="Todas"),'Tabela de Riscos'!I247,"")</f>
        <v/>
      </c>
      <c r="S243" s="54">
        <f>IF(OR('Tabela de Riscos'!C247=' Painel Gerenciamento de Riscos'!$E$5,' Painel Gerenciamento de Riscos'!$E$5="Todas"),'Tabela de Riscos'!C247,"")</f>
        <v>0</v>
      </c>
      <c r="W243" s="54">
        <f>IF(OR('Tabela de Riscos'!C247=' Painel Gerenciamento de Riscos'!$E$5,' Painel Gerenciamento de Riscos'!$E$5="Todas"),'Tabela de Riscos'!J247,"")</f>
        <v>0</v>
      </c>
    </row>
    <row r="244" spans="2:23" x14ac:dyDescent="0.25">
      <c r="B244" s="53" t="str">
        <f>IF(OR('Tabela de Riscos'!C248=' Painel Gerenciamento de Riscos'!$E$5,' Painel Gerenciamento de Riscos'!$E$5="Todas"),LEFT('Tabela de Riscos'!G248,1),"")</f>
        <v/>
      </c>
      <c r="C244" s="53" t="str">
        <f>IF(OR('Tabela de Riscos'!C248=' Painel Gerenciamento de Riscos'!$E$5,' Painel Gerenciamento de Riscos'!$E$5="Todas"),LEFT('Tabela de Riscos'!H248,1),"")</f>
        <v/>
      </c>
      <c r="F244" s="54"/>
      <c r="J244" s="54" t="str">
        <f>IF(AND(OR('Tabela de Riscos'!C248=' Painel Gerenciamento de Riscos'!$E$5,' Painel Gerenciamento de Riscos'!$E$5="Todas"),'Tabela de Riscos'!B248&lt;&gt;""),'Tabela de Riscos'!B248,"VAZIO")</f>
        <v>VAZIO</v>
      </c>
      <c r="K244" s="54" t="str">
        <f>IF(AND(OR('Tabela de Riscos'!C248=' Painel Gerenciamento de Riscos'!$E$5,' Painel Gerenciamento de Riscos'!$E$5="Todas"),'Tabela de Riscos'!O248&lt;&gt;""),'Tabela de Riscos'!O248,"VAZIO")</f>
        <v>VAZIO</v>
      </c>
      <c r="L244" s="54" t="str">
        <f>IF(AND(OR('Tabela de Riscos'!C248=' Painel Gerenciamento de Riscos'!$E$5,' Painel Gerenciamento de Riscos'!$E$5="Todas"),'Tabela de Riscos'!N248&lt;&gt;"",'Tabela de Riscos'!O248="Não"),YEAR('Tabela de Riscos'!N248),"VAZIO")</f>
        <v>VAZIO</v>
      </c>
      <c r="O244" s="54" t="str">
        <f>IF(OR('Tabela de Riscos'!C248=' Painel Gerenciamento de Riscos'!$E$5,' Painel Gerenciamento de Riscos'!$E$5="Todas"),'Tabela de Riscos'!I248,"")</f>
        <v/>
      </c>
      <c r="S244" s="54">
        <f>IF(OR('Tabela de Riscos'!C248=' Painel Gerenciamento de Riscos'!$E$5,' Painel Gerenciamento de Riscos'!$E$5="Todas"),'Tabela de Riscos'!C248,"")</f>
        <v>0</v>
      </c>
      <c r="W244" s="54">
        <f>IF(OR('Tabela de Riscos'!C248=' Painel Gerenciamento de Riscos'!$E$5,' Painel Gerenciamento de Riscos'!$E$5="Todas"),'Tabela de Riscos'!J248,"")</f>
        <v>0</v>
      </c>
    </row>
    <row r="245" spans="2:23" x14ac:dyDescent="0.25">
      <c r="B245" s="53" t="str">
        <f>IF(OR('Tabela de Riscos'!C249=' Painel Gerenciamento de Riscos'!$E$5,' Painel Gerenciamento de Riscos'!$E$5="Todas"),LEFT('Tabela de Riscos'!G249,1),"")</f>
        <v/>
      </c>
      <c r="C245" s="53" t="str">
        <f>IF(OR('Tabela de Riscos'!C249=' Painel Gerenciamento de Riscos'!$E$5,' Painel Gerenciamento de Riscos'!$E$5="Todas"),LEFT('Tabela de Riscos'!H249,1),"")</f>
        <v/>
      </c>
      <c r="F245" s="54"/>
      <c r="J245" s="54" t="str">
        <f>IF(AND(OR('Tabela de Riscos'!C249=' Painel Gerenciamento de Riscos'!$E$5,' Painel Gerenciamento de Riscos'!$E$5="Todas"),'Tabela de Riscos'!B249&lt;&gt;""),'Tabela de Riscos'!B249,"VAZIO")</f>
        <v>VAZIO</v>
      </c>
      <c r="K245" s="54" t="str">
        <f>IF(AND(OR('Tabela de Riscos'!C249=' Painel Gerenciamento de Riscos'!$E$5,' Painel Gerenciamento de Riscos'!$E$5="Todas"),'Tabela de Riscos'!O249&lt;&gt;""),'Tabela de Riscos'!O249,"VAZIO")</f>
        <v>VAZIO</v>
      </c>
      <c r="L245" s="54" t="str">
        <f>IF(AND(OR('Tabela de Riscos'!C249=' Painel Gerenciamento de Riscos'!$E$5,' Painel Gerenciamento de Riscos'!$E$5="Todas"),'Tabela de Riscos'!N249&lt;&gt;"",'Tabela de Riscos'!O249="Não"),YEAR('Tabela de Riscos'!N249),"VAZIO")</f>
        <v>VAZIO</v>
      </c>
      <c r="O245" s="54" t="str">
        <f>IF(OR('Tabela de Riscos'!C249=' Painel Gerenciamento de Riscos'!$E$5,' Painel Gerenciamento de Riscos'!$E$5="Todas"),'Tabela de Riscos'!I249,"")</f>
        <v/>
      </c>
      <c r="S245" s="54">
        <f>IF(OR('Tabela de Riscos'!C249=' Painel Gerenciamento de Riscos'!$E$5,' Painel Gerenciamento de Riscos'!$E$5="Todas"),'Tabela de Riscos'!C249,"")</f>
        <v>0</v>
      </c>
      <c r="W245" s="54">
        <f>IF(OR('Tabela de Riscos'!C249=' Painel Gerenciamento de Riscos'!$E$5,' Painel Gerenciamento de Riscos'!$E$5="Todas"),'Tabela de Riscos'!J249,"")</f>
        <v>0</v>
      </c>
    </row>
    <row r="246" spans="2:23" x14ac:dyDescent="0.25">
      <c r="B246" s="53" t="str">
        <f>IF(OR('Tabela de Riscos'!C250=' Painel Gerenciamento de Riscos'!$E$5,' Painel Gerenciamento de Riscos'!$E$5="Todas"),LEFT('Tabela de Riscos'!G250,1),"")</f>
        <v/>
      </c>
      <c r="C246" s="53" t="str">
        <f>IF(OR('Tabela de Riscos'!C250=' Painel Gerenciamento de Riscos'!$E$5,' Painel Gerenciamento de Riscos'!$E$5="Todas"),LEFT('Tabela de Riscos'!H250,1),"")</f>
        <v/>
      </c>
      <c r="F246" s="54"/>
      <c r="J246" s="54" t="str">
        <f>IF(AND(OR('Tabela de Riscos'!C250=' Painel Gerenciamento de Riscos'!$E$5,' Painel Gerenciamento de Riscos'!$E$5="Todas"),'Tabela de Riscos'!B250&lt;&gt;""),'Tabela de Riscos'!B250,"VAZIO")</f>
        <v>VAZIO</v>
      </c>
      <c r="K246" s="54" t="str">
        <f>IF(AND(OR('Tabela de Riscos'!C250=' Painel Gerenciamento de Riscos'!$E$5,' Painel Gerenciamento de Riscos'!$E$5="Todas"),'Tabela de Riscos'!O250&lt;&gt;""),'Tabela de Riscos'!O250,"VAZIO")</f>
        <v>VAZIO</v>
      </c>
      <c r="L246" s="54" t="str">
        <f>IF(AND(OR('Tabela de Riscos'!C250=' Painel Gerenciamento de Riscos'!$E$5,' Painel Gerenciamento de Riscos'!$E$5="Todas"),'Tabela de Riscos'!N250&lt;&gt;"",'Tabela de Riscos'!O250="Não"),YEAR('Tabela de Riscos'!N250),"VAZIO")</f>
        <v>VAZIO</v>
      </c>
      <c r="O246" s="54" t="str">
        <f>IF(OR('Tabela de Riscos'!C250=' Painel Gerenciamento de Riscos'!$E$5,' Painel Gerenciamento de Riscos'!$E$5="Todas"),'Tabela de Riscos'!I250,"")</f>
        <v/>
      </c>
      <c r="S246" s="54">
        <f>IF(OR('Tabela de Riscos'!C250=' Painel Gerenciamento de Riscos'!$E$5,' Painel Gerenciamento de Riscos'!$E$5="Todas"),'Tabela de Riscos'!C250,"")</f>
        <v>0</v>
      </c>
      <c r="W246" s="54">
        <f>IF(OR('Tabela de Riscos'!C250=' Painel Gerenciamento de Riscos'!$E$5,' Painel Gerenciamento de Riscos'!$E$5="Todas"),'Tabela de Riscos'!J250,"")</f>
        <v>0</v>
      </c>
    </row>
    <row r="247" spans="2:23" x14ac:dyDescent="0.25">
      <c r="B247" s="53" t="str">
        <f>IF(OR('Tabela de Riscos'!C251=' Painel Gerenciamento de Riscos'!$E$5,' Painel Gerenciamento de Riscos'!$E$5="Todas"),LEFT('Tabela de Riscos'!G251,1),"")</f>
        <v/>
      </c>
      <c r="C247" s="53" t="str">
        <f>IF(OR('Tabela de Riscos'!C251=' Painel Gerenciamento de Riscos'!$E$5,' Painel Gerenciamento de Riscos'!$E$5="Todas"),LEFT('Tabela de Riscos'!H251,1),"")</f>
        <v/>
      </c>
      <c r="F247" s="54"/>
      <c r="J247" s="54" t="str">
        <f>IF(AND(OR('Tabela de Riscos'!C251=' Painel Gerenciamento de Riscos'!$E$5,' Painel Gerenciamento de Riscos'!$E$5="Todas"),'Tabela de Riscos'!B251&lt;&gt;""),'Tabela de Riscos'!B251,"VAZIO")</f>
        <v>VAZIO</v>
      </c>
      <c r="K247" s="54" t="str">
        <f>IF(AND(OR('Tabela de Riscos'!C251=' Painel Gerenciamento de Riscos'!$E$5,' Painel Gerenciamento de Riscos'!$E$5="Todas"),'Tabela de Riscos'!O251&lt;&gt;""),'Tabela de Riscos'!O251,"VAZIO")</f>
        <v>VAZIO</v>
      </c>
      <c r="L247" s="54" t="str">
        <f>IF(AND(OR('Tabela de Riscos'!C251=' Painel Gerenciamento de Riscos'!$E$5,' Painel Gerenciamento de Riscos'!$E$5="Todas"),'Tabela de Riscos'!N251&lt;&gt;"",'Tabela de Riscos'!O251="Não"),YEAR('Tabela de Riscos'!N251),"VAZIO")</f>
        <v>VAZIO</v>
      </c>
      <c r="O247" s="54" t="str">
        <f>IF(OR('Tabela de Riscos'!C251=' Painel Gerenciamento de Riscos'!$E$5,' Painel Gerenciamento de Riscos'!$E$5="Todas"),'Tabela de Riscos'!I251,"")</f>
        <v/>
      </c>
      <c r="S247" s="54">
        <f>IF(OR('Tabela de Riscos'!C251=' Painel Gerenciamento de Riscos'!$E$5,' Painel Gerenciamento de Riscos'!$E$5="Todas"),'Tabela de Riscos'!C251,"")</f>
        <v>0</v>
      </c>
      <c r="W247" s="54">
        <f>IF(OR('Tabela de Riscos'!C251=' Painel Gerenciamento de Riscos'!$E$5,' Painel Gerenciamento de Riscos'!$E$5="Todas"),'Tabela de Riscos'!J251,"")</f>
        <v>0</v>
      </c>
    </row>
    <row r="248" spans="2:23" x14ac:dyDescent="0.25">
      <c r="B248" s="53" t="str">
        <f>IF(OR('Tabela de Riscos'!C252=' Painel Gerenciamento de Riscos'!$E$5,' Painel Gerenciamento de Riscos'!$E$5="Todas"),LEFT('Tabela de Riscos'!G252,1),"")</f>
        <v/>
      </c>
      <c r="C248" s="53" t="str">
        <f>IF(OR('Tabela de Riscos'!C252=' Painel Gerenciamento de Riscos'!$E$5,' Painel Gerenciamento de Riscos'!$E$5="Todas"),LEFT('Tabela de Riscos'!H252,1),"")</f>
        <v/>
      </c>
      <c r="F248" s="54"/>
      <c r="J248" s="54" t="str">
        <f>IF(AND(OR('Tabela de Riscos'!C252=' Painel Gerenciamento de Riscos'!$E$5,' Painel Gerenciamento de Riscos'!$E$5="Todas"),'Tabela de Riscos'!B252&lt;&gt;""),'Tabela de Riscos'!B252,"VAZIO")</f>
        <v>VAZIO</v>
      </c>
      <c r="K248" s="54" t="str">
        <f>IF(AND(OR('Tabela de Riscos'!C252=' Painel Gerenciamento de Riscos'!$E$5,' Painel Gerenciamento de Riscos'!$E$5="Todas"),'Tabela de Riscos'!O252&lt;&gt;""),'Tabela de Riscos'!O252,"VAZIO")</f>
        <v>VAZIO</v>
      </c>
      <c r="L248" s="54" t="str">
        <f>IF(AND(OR('Tabela de Riscos'!C252=' Painel Gerenciamento de Riscos'!$E$5,' Painel Gerenciamento de Riscos'!$E$5="Todas"),'Tabela de Riscos'!N252&lt;&gt;"",'Tabela de Riscos'!O252="Não"),YEAR('Tabela de Riscos'!N252),"VAZIO")</f>
        <v>VAZIO</v>
      </c>
      <c r="O248" s="54" t="str">
        <f>IF(OR('Tabela de Riscos'!C252=' Painel Gerenciamento de Riscos'!$E$5,' Painel Gerenciamento de Riscos'!$E$5="Todas"),'Tabela de Riscos'!I252,"")</f>
        <v/>
      </c>
      <c r="S248" s="54">
        <f>IF(OR('Tabela de Riscos'!C252=' Painel Gerenciamento de Riscos'!$E$5,' Painel Gerenciamento de Riscos'!$E$5="Todas"),'Tabela de Riscos'!C252,"")</f>
        <v>0</v>
      </c>
      <c r="W248" s="54">
        <f>IF(OR('Tabela de Riscos'!C252=' Painel Gerenciamento de Riscos'!$E$5,' Painel Gerenciamento de Riscos'!$E$5="Todas"),'Tabela de Riscos'!J252,"")</f>
        <v>0</v>
      </c>
    </row>
    <row r="249" spans="2:23" x14ac:dyDescent="0.25">
      <c r="B249" s="53" t="str">
        <f>IF(OR('Tabela de Riscos'!C253=' Painel Gerenciamento de Riscos'!$E$5,' Painel Gerenciamento de Riscos'!$E$5="Todas"),LEFT('Tabela de Riscos'!G253,1),"")</f>
        <v/>
      </c>
      <c r="C249" s="53" t="str">
        <f>IF(OR('Tabela de Riscos'!C253=' Painel Gerenciamento de Riscos'!$E$5,' Painel Gerenciamento de Riscos'!$E$5="Todas"),LEFT('Tabela de Riscos'!H253,1),"")</f>
        <v/>
      </c>
      <c r="F249" s="54"/>
      <c r="J249" s="54" t="str">
        <f>IF(AND(OR('Tabela de Riscos'!C253=' Painel Gerenciamento de Riscos'!$E$5,' Painel Gerenciamento de Riscos'!$E$5="Todas"),'Tabela de Riscos'!B253&lt;&gt;""),'Tabela de Riscos'!B253,"VAZIO")</f>
        <v>VAZIO</v>
      </c>
      <c r="K249" s="54" t="str">
        <f>IF(AND(OR('Tabela de Riscos'!C253=' Painel Gerenciamento de Riscos'!$E$5,' Painel Gerenciamento de Riscos'!$E$5="Todas"),'Tabela de Riscos'!O253&lt;&gt;""),'Tabela de Riscos'!O253,"VAZIO")</f>
        <v>VAZIO</v>
      </c>
      <c r="L249" s="54" t="str">
        <f>IF(AND(OR('Tabela de Riscos'!C253=' Painel Gerenciamento de Riscos'!$E$5,' Painel Gerenciamento de Riscos'!$E$5="Todas"),'Tabela de Riscos'!N253&lt;&gt;"",'Tabela de Riscos'!O253="Não"),YEAR('Tabela de Riscos'!N253),"VAZIO")</f>
        <v>VAZIO</v>
      </c>
      <c r="O249" s="54" t="str">
        <f>IF(OR('Tabela de Riscos'!C253=' Painel Gerenciamento de Riscos'!$E$5,' Painel Gerenciamento de Riscos'!$E$5="Todas"),'Tabela de Riscos'!I253,"")</f>
        <v/>
      </c>
      <c r="S249" s="54">
        <f>IF(OR('Tabela de Riscos'!C253=' Painel Gerenciamento de Riscos'!$E$5,' Painel Gerenciamento de Riscos'!$E$5="Todas"),'Tabela de Riscos'!C253,"")</f>
        <v>0</v>
      </c>
      <c r="W249" s="54">
        <f>IF(OR('Tabela de Riscos'!C253=' Painel Gerenciamento de Riscos'!$E$5,' Painel Gerenciamento de Riscos'!$E$5="Todas"),'Tabela de Riscos'!J253,"")</f>
        <v>0</v>
      </c>
    </row>
    <row r="250" spans="2:23" x14ac:dyDescent="0.25">
      <c r="B250" s="53" t="str">
        <f>IF(OR('Tabela de Riscos'!C254=' Painel Gerenciamento de Riscos'!$E$5,' Painel Gerenciamento de Riscos'!$E$5="Todas"),LEFT('Tabela de Riscos'!G254,1),"")</f>
        <v/>
      </c>
      <c r="C250" s="53" t="str">
        <f>IF(OR('Tabela de Riscos'!C254=' Painel Gerenciamento de Riscos'!$E$5,' Painel Gerenciamento de Riscos'!$E$5="Todas"),LEFT('Tabela de Riscos'!H254,1),"")</f>
        <v/>
      </c>
      <c r="F250" s="54"/>
      <c r="J250" s="54" t="str">
        <f>IF(AND(OR('Tabela de Riscos'!C254=' Painel Gerenciamento de Riscos'!$E$5,' Painel Gerenciamento de Riscos'!$E$5="Todas"),'Tabela de Riscos'!B254&lt;&gt;""),'Tabela de Riscos'!B254,"VAZIO")</f>
        <v>VAZIO</v>
      </c>
      <c r="K250" s="54" t="str">
        <f>IF(AND(OR('Tabela de Riscos'!C254=' Painel Gerenciamento de Riscos'!$E$5,' Painel Gerenciamento de Riscos'!$E$5="Todas"),'Tabela de Riscos'!O254&lt;&gt;""),'Tabela de Riscos'!O254,"VAZIO")</f>
        <v>VAZIO</v>
      </c>
      <c r="L250" s="54" t="str">
        <f>IF(AND(OR('Tabela de Riscos'!C254=' Painel Gerenciamento de Riscos'!$E$5,' Painel Gerenciamento de Riscos'!$E$5="Todas"),'Tabela de Riscos'!N254&lt;&gt;"",'Tabela de Riscos'!O254="Não"),YEAR('Tabela de Riscos'!N254),"VAZIO")</f>
        <v>VAZIO</v>
      </c>
      <c r="O250" s="54" t="str">
        <f>IF(OR('Tabela de Riscos'!C254=' Painel Gerenciamento de Riscos'!$E$5,' Painel Gerenciamento de Riscos'!$E$5="Todas"),'Tabela de Riscos'!I254,"")</f>
        <v/>
      </c>
      <c r="S250" s="54">
        <f>IF(OR('Tabela de Riscos'!C254=' Painel Gerenciamento de Riscos'!$E$5,' Painel Gerenciamento de Riscos'!$E$5="Todas"),'Tabela de Riscos'!C254,"")</f>
        <v>0</v>
      </c>
      <c r="W250" s="54">
        <f>IF(OR('Tabela de Riscos'!C254=' Painel Gerenciamento de Riscos'!$E$5,' Painel Gerenciamento de Riscos'!$E$5="Todas"),'Tabela de Riscos'!J254,"")</f>
        <v>0</v>
      </c>
    </row>
    <row r="251" spans="2:23" x14ac:dyDescent="0.25">
      <c r="B251" s="53" t="str">
        <f>IF(OR('Tabela de Riscos'!C255=' Painel Gerenciamento de Riscos'!$E$5,' Painel Gerenciamento de Riscos'!$E$5="Todas"),LEFT('Tabela de Riscos'!G255,1),"")</f>
        <v/>
      </c>
      <c r="C251" s="53" t="str">
        <f>IF(OR('Tabela de Riscos'!C255=' Painel Gerenciamento de Riscos'!$E$5,' Painel Gerenciamento de Riscos'!$E$5="Todas"),LEFT('Tabela de Riscos'!H255,1),"")</f>
        <v/>
      </c>
      <c r="F251" s="54"/>
      <c r="J251" s="54" t="str">
        <f>IF(AND(OR('Tabela de Riscos'!C255=' Painel Gerenciamento de Riscos'!$E$5,' Painel Gerenciamento de Riscos'!$E$5="Todas"),'Tabela de Riscos'!B255&lt;&gt;""),'Tabela de Riscos'!B255,"VAZIO")</f>
        <v>VAZIO</v>
      </c>
      <c r="K251" s="54" t="str">
        <f>IF(AND(OR('Tabela de Riscos'!C255=' Painel Gerenciamento de Riscos'!$E$5,' Painel Gerenciamento de Riscos'!$E$5="Todas"),'Tabela de Riscos'!O255&lt;&gt;""),'Tabela de Riscos'!O255,"VAZIO")</f>
        <v>VAZIO</v>
      </c>
      <c r="L251" s="54" t="str">
        <f>IF(AND(OR('Tabela de Riscos'!C255=' Painel Gerenciamento de Riscos'!$E$5,' Painel Gerenciamento de Riscos'!$E$5="Todas"),'Tabela de Riscos'!N255&lt;&gt;"",'Tabela de Riscos'!O255="Não"),YEAR('Tabela de Riscos'!N255),"VAZIO")</f>
        <v>VAZIO</v>
      </c>
      <c r="O251" s="54" t="str">
        <f>IF(OR('Tabela de Riscos'!C255=' Painel Gerenciamento de Riscos'!$E$5,' Painel Gerenciamento de Riscos'!$E$5="Todas"),'Tabela de Riscos'!I255,"")</f>
        <v/>
      </c>
      <c r="S251" s="54">
        <f>IF(OR('Tabela de Riscos'!C255=' Painel Gerenciamento de Riscos'!$E$5,' Painel Gerenciamento de Riscos'!$E$5="Todas"),'Tabela de Riscos'!C255,"")</f>
        <v>0</v>
      </c>
      <c r="W251" s="54">
        <f>IF(OR('Tabela de Riscos'!C255=' Painel Gerenciamento de Riscos'!$E$5,' Painel Gerenciamento de Riscos'!$E$5="Todas"),'Tabela de Riscos'!J255,"")</f>
        <v>0</v>
      </c>
    </row>
    <row r="252" spans="2:23" x14ac:dyDescent="0.25">
      <c r="B252" s="53" t="str">
        <f>IF(OR('Tabela de Riscos'!C256=' Painel Gerenciamento de Riscos'!$E$5,' Painel Gerenciamento de Riscos'!$E$5="Todas"),LEFT('Tabela de Riscos'!G256,1),"")</f>
        <v/>
      </c>
      <c r="C252" s="53" t="str">
        <f>IF(OR('Tabela de Riscos'!C256=' Painel Gerenciamento de Riscos'!$E$5,' Painel Gerenciamento de Riscos'!$E$5="Todas"),LEFT('Tabela de Riscos'!H256,1),"")</f>
        <v/>
      </c>
      <c r="F252" s="54"/>
      <c r="J252" s="54" t="str">
        <f>IF(AND(OR('Tabela de Riscos'!C256=' Painel Gerenciamento de Riscos'!$E$5,' Painel Gerenciamento de Riscos'!$E$5="Todas"),'Tabela de Riscos'!B256&lt;&gt;""),'Tabela de Riscos'!B256,"VAZIO")</f>
        <v>VAZIO</v>
      </c>
      <c r="K252" s="54" t="str">
        <f>IF(AND(OR('Tabela de Riscos'!C256=' Painel Gerenciamento de Riscos'!$E$5,' Painel Gerenciamento de Riscos'!$E$5="Todas"),'Tabela de Riscos'!O256&lt;&gt;""),'Tabela de Riscos'!O256,"VAZIO")</f>
        <v>VAZIO</v>
      </c>
      <c r="L252" s="54" t="str">
        <f>IF(AND(OR('Tabela de Riscos'!C256=' Painel Gerenciamento de Riscos'!$E$5,' Painel Gerenciamento de Riscos'!$E$5="Todas"),'Tabela de Riscos'!N256&lt;&gt;"",'Tabela de Riscos'!O256="Não"),YEAR('Tabela de Riscos'!N256),"VAZIO")</f>
        <v>VAZIO</v>
      </c>
      <c r="O252" s="54" t="str">
        <f>IF(OR('Tabela de Riscos'!C256=' Painel Gerenciamento de Riscos'!$E$5,' Painel Gerenciamento de Riscos'!$E$5="Todas"),'Tabela de Riscos'!I256,"")</f>
        <v/>
      </c>
      <c r="S252" s="54">
        <f>IF(OR('Tabela de Riscos'!C256=' Painel Gerenciamento de Riscos'!$E$5,' Painel Gerenciamento de Riscos'!$E$5="Todas"),'Tabela de Riscos'!C256,"")</f>
        <v>0</v>
      </c>
      <c r="W252" s="54">
        <f>IF(OR('Tabela de Riscos'!C256=' Painel Gerenciamento de Riscos'!$E$5,' Painel Gerenciamento de Riscos'!$E$5="Todas"),'Tabela de Riscos'!J256,"")</f>
        <v>0</v>
      </c>
    </row>
    <row r="253" spans="2:23" x14ac:dyDescent="0.25">
      <c r="B253" s="53" t="str">
        <f>IF(OR('Tabela de Riscos'!C257=' Painel Gerenciamento de Riscos'!$E$5,' Painel Gerenciamento de Riscos'!$E$5="Todas"),LEFT('Tabela de Riscos'!G257,1),"")</f>
        <v/>
      </c>
      <c r="C253" s="53" t="str">
        <f>IF(OR('Tabela de Riscos'!C257=' Painel Gerenciamento de Riscos'!$E$5,' Painel Gerenciamento de Riscos'!$E$5="Todas"),LEFT('Tabela de Riscos'!H257,1),"")</f>
        <v/>
      </c>
      <c r="F253" s="54"/>
      <c r="J253" s="54" t="str">
        <f>IF(AND(OR('Tabela de Riscos'!C257=' Painel Gerenciamento de Riscos'!$E$5,' Painel Gerenciamento de Riscos'!$E$5="Todas"),'Tabela de Riscos'!B257&lt;&gt;""),'Tabela de Riscos'!B257,"VAZIO")</f>
        <v>VAZIO</v>
      </c>
      <c r="K253" s="54" t="str">
        <f>IF(AND(OR('Tabela de Riscos'!C257=' Painel Gerenciamento de Riscos'!$E$5,' Painel Gerenciamento de Riscos'!$E$5="Todas"),'Tabela de Riscos'!O257&lt;&gt;""),'Tabela de Riscos'!O257,"VAZIO")</f>
        <v>VAZIO</v>
      </c>
      <c r="L253" s="54" t="str">
        <f>IF(AND(OR('Tabela de Riscos'!C257=' Painel Gerenciamento de Riscos'!$E$5,' Painel Gerenciamento de Riscos'!$E$5="Todas"),'Tabela de Riscos'!N257&lt;&gt;"",'Tabela de Riscos'!O257="Não"),YEAR('Tabela de Riscos'!N257),"VAZIO")</f>
        <v>VAZIO</v>
      </c>
      <c r="O253" s="54" t="str">
        <f>IF(OR('Tabela de Riscos'!C257=' Painel Gerenciamento de Riscos'!$E$5,' Painel Gerenciamento de Riscos'!$E$5="Todas"),'Tabela de Riscos'!I257,"")</f>
        <v/>
      </c>
      <c r="S253" s="54">
        <f>IF(OR('Tabela de Riscos'!C257=' Painel Gerenciamento de Riscos'!$E$5,' Painel Gerenciamento de Riscos'!$E$5="Todas"),'Tabela de Riscos'!C257,"")</f>
        <v>0</v>
      </c>
      <c r="W253" s="54">
        <f>IF(OR('Tabela de Riscos'!C257=' Painel Gerenciamento de Riscos'!$E$5,' Painel Gerenciamento de Riscos'!$E$5="Todas"),'Tabela de Riscos'!J257,"")</f>
        <v>0</v>
      </c>
    </row>
    <row r="254" spans="2:23" x14ac:dyDescent="0.25">
      <c r="B254" s="53" t="str">
        <f>IF(OR('Tabela de Riscos'!C258=' Painel Gerenciamento de Riscos'!$E$5,' Painel Gerenciamento de Riscos'!$E$5="Todas"),LEFT('Tabela de Riscos'!G258,1),"")</f>
        <v/>
      </c>
      <c r="C254" s="53" t="str">
        <f>IF(OR('Tabela de Riscos'!C258=' Painel Gerenciamento de Riscos'!$E$5,' Painel Gerenciamento de Riscos'!$E$5="Todas"),LEFT('Tabela de Riscos'!H258,1),"")</f>
        <v/>
      </c>
      <c r="F254" s="54"/>
      <c r="J254" s="54" t="str">
        <f>IF(AND(OR('Tabela de Riscos'!C258=' Painel Gerenciamento de Riscos'!$E$5,' Painel Gerenciamento de Riscos'!$E$5="Todas"),'Tabela de Riscos'!B258&lt;&gt;""),'Tabela de Riscos'!B258,"VAZIO")</f>
        <v>VAZIO</v>
      </c>
      <c r="K254" s="54" t="str">
        <f>IF(AND(OR('Tabela de Riscos'!C258=' Painel Gerenciamento de Riscos'!$E$5,' Painel Gerenciamento de Riscos'!$E$5="Todas"),'Tabela de Riscos'!O258&lt;&gt;""),'Tabela de Riscos'!O258,"VAZIO")</f>
        <v>VAZIO</v>
      </c>
      <c r="L254" s="54" t="str">
        <f>IF(AND(OR('Tabela de Riscos'!C258=' Painel Gerenciamento de Riscos'!$E$5,' Painel Gerenciamento de Riscos'!$E$5="Todas"),'Tabela de Riscos'!N258&lt;&gt;"",'Tabela de Riscos'!O258="Não"),YEAR('Tabela de Riscos'!N258),"VAZIO")</f>
        <v>VAZIO</v>
      </c>
      <c r="O254" s="54" t="str">
        <f>IF(OR('Tabela de Riscos'!C258=' Painel Gerenciamento de Riscos'!$E$5,' Painel Gerenciamento de Riscos'!$E$5="Todas"),'Tabela de Riscos'!I258,"")</f>
        <v/>
      </c>
      <c r="S254" s="54">
        <f>IF(OR('Tabela de Riscos'!C258=' Painel Gerenciamento de Riscos'!$E$5,' Painel Gerenciamento de Riscos'!$E$5="Todas"),'Tabela de Riscos'!C258,"")</f>
        <v>0</v>
      </c>
      <c r="W254" s="54">
        <f>IF(OR('Tabela de Riscos'!C258=' Painel Gerenciamento de Riscos'!$E$5,' Painel Gerenciamento de Riscos'!$E$5="Todas"),'Tabela de Riscos'!J258,"")</f>
        <v>0</v>
      </c>
    </row>
    <row r="255" spans="2:23" x14ac:dyDescent="0.25">
      <c r="B255" s="53" t="str">
        <f>IF(OR('Tabela de Riscos'!C259=' Painel Gerenciamento de Riscos'!$E$5,' Painel Gerenciamento de Riscos'!$E$5="Todas"),LEFT('Tabela de Riscos'!G259,1),"")</f>
        <v/>
      </c>
      <c r="C255" s="53" t="str">
        <f>IF(OR('Tabela de Riscos'!C259=' Painel Gerenciamento de Riscos'!$E$5,' Painel Gerenciamento de Riscos'!$E$5="Todas"),LEFT('Tabela de Riscos'!H259,1),"")</f>
        <v/>
      </c>
      <c r="F255" s="54"/>
      <c r="J255" s="54" t="str">
        <f>IF(AND(OR('Tabela de Riscos'!C259=' Painel Gerenciamento de Riscos'!$E$5,' Painel Gerenciamento de Riscos'!$E$5="Todas"),'Tabela de Riscos'!B259&lt;&gt;""),'Tabela de Riscos'!B259,"VAZIO")</f>
        <v>VAZIO</v>
      </c>
      <c r="K255" s="54" t="str">
        <f>IF(AND(OR('Tabela de Riscos'!C259=' Painel Gerenciamento de Riscos'!$E$5,' Painel Gerenciamento de Riscos'!$E$5="Todas"),'Tabela de Riscos'!O259&lt;&gt;""),'Tabela de Riscos'!O259,"VAZIO")</f>
        <v>VAZIO</v>
      </c>
      <c r="L255" s="54" t="str">
        <f>IF(AND(OR('Tabela de Riscos'!C259=' Painel Gerenciamento de Riscos'!$E$5,' Painel Gerenciamento de Riscos'!$E$5="Todas"),'Tabela de Riscos'!N259&lt;&gt;"",'Tabela de Riscos'!O259="Não"),YEAR('Tabela de Riscos'!N259),"VAZIO")</f>
        <v>VAZIO</v>
      </c>
      <c r="O255" s="54" t="str">
        <f>IF(OR('Tabela de Riscos'!C259=' Painel Gerenciamento de Riscos'!$E$5,' Painel Gerenciamento de Riscos'!$E$5="Todas"),'Tabela de Riscos'!I259,"")</f>
        <v/>
      </c>
      <c r="S255" s="54">
        <f>IF(OR('Tabela de Riscos'!C259=' Painel Gerenciamento de Riscos'!$E$5,' Painel Gerenciamento de Riscos'!$E$5="Todas"),'Tabela de Riscos'!C259,"")</f>
        <v>0</v>
      </c>
      <c r="W255" s="54">
        <f>IF(OR('Tabela de Riscos'!C259=' Painel Gerenciamento de Riscos'!$E$5,' Painel Gerenciamento de Riscos'!$E$5="Todas"),'Tabela de Riscos'!J259,"")</f>
        <v>0</v>
      </c>
    </row>
    <row r="256" spans="2:23" x14ac:dyDescent="0.25">
      <c r="B256" s="53" t="str">
        <f>IF(OR('Tabela de Riscos'!C260=' Painel Gerenciamento de Riscos'!$E$5,' Painel Gerenciamento de Riscos'!$E$5="Todas"),LEFT('Tabela de Riscos'!G260,1),"")</f>
        <v/>
      </c>
      <c r="C256" s="53" t="str">
        <f>IF(OR('Tabela de Riscos'!C260=' Painel Gerenciamento de Riscos'!$E$5,' Painel Gerenciamento de Riscos'!$E$5="Todas"),LEFT('Tabela de Riscos'!H260,1),"")</f>
        <v/>
      </c>
      <c r="F256" s="54"/>
      <c r="J256" s="54" t="str">
        <f>IF(AND(OR('Tabela de Riscos'!C260=' Painel Gerenciamento de Riscos'!$E$5,' Painel Gerenciamento de Riscos'!$E$5="Todas"),'Tabela de Riscos'!B260&lt;&gt;""),'Tabela de Riscos'!B260,"VAZIO")</f>
        <v>VAZIO</v>
      </c>
      <c r="K256" s="54" t="str">
        <f>IF(AND(OR('Tabela de Riscos'!C260=' Painel Gerenciamento de Riscos'!$E$5,' Painel Gerenciamento de Riscos'!$E$5="Todas"),'Tabela de Riscos'!O260&lt;&gt;""),'Tabela de Riscos'!O260,"VAZIO")</f>
        <v>VAZIO</v>
      </c>
      <c r="L256" s="54" t="str">
        <f>IF(AND(OR('Tabela de Riscos'!C260=' Painel Gerenciamento de Riscos'!$E$5,' Painel Gerenciamento de Riscos'!$E$5="Todas"),'Tabela de Riscos'!N260&lt;&gt;"",'Tabela de Riscos'!O260="Não"),YEAR('Tabela de Riscos'!N260),"VAZIO")</f>
        <v>VAZIO</v>
      </c>
      <c r="O256" s="54" t="str">
        <f>IF(OR('Tabela de Riscos'!C260=' Painel Gerenciamento de Riscos'!$E$5,' Painel Gerenciamento de Riscos'!$E$5="Todas"),'Tabela de Riscos'!I260,"")</f>
        <v/>
      </c>
      <c r="S256" s="54">
        <f>IF(OR('Tabela de Riscos'!C260=' Painel Gerenciamento de Riscos'!$E$5,' Painel Gerenciamento de Riscos'!$E$5="Todas"),'Tabela de Riscos'!C260,"")</f>
        <v>0</v>
      </c>
      <c r="W256" s="54">
        <f>IF(OR('Tabela de Riscos'!C260=' Painel Gerenciamento de Riscos'!$E$5,' Painel Gerenciamento de Riscos'!$E$5="Todas"),'Tabela de Riscos'!J260,"")</f>
        <v>0</v>
      </c>
    </row>
    <row r="257" spans="2:23" x14ac:dyDescent="0.25">
      <c r="B257" s="53" t="str">
        <f>IF(OR('Tabela de Riscos'!C261=' Painel Gerenciamento de Riscos'!$E$5,' Painel Gerenciamento de Riscos'!$E$5="Todas"),LEFT('Tabela de Riscos'!G261,1),"")</f>
        <v/>
      </c>
      <c r="C257" s="53" t="str">
        <f>IF(OR('Tabela de Riscos'!C261=' Painel Gerenciamento de Riscos'!$E$5,' Painel Gerenciamento de Riscos'!$E$5="Todas"),LEFT('Tabela de Riscos'!H261,1),"")</f>
        <v/>
      </c>
      <c r="F257" s="54"/>
      <c r="J257" s="54" t="str">
        <f>IF(AND(OR('Tabela de Riscos'!C261=' Painel Gerenciamento de Riscos'!$E$5,' Painel Gerenciamento de Riscos'!$E$5="Todas"),'Tabela de Riscos'!B261&lt;&gt;""),'Tabela de Riscos'!B261,"VAZIO")</f>
        <v>VAZIO</v>
      </c>
      <c r="K257" s="54" t="str">
        <f>IF(AND(OR('Tabela de Riscos'!C261=' Painel Gerenciamento de Riscos'!$E$5,' Painel Gerenciamento de Riscos'!$E$5="Todas"),'Tabela de Riscos'!O261&lt;&gt;""),'Tabela de Riscos'!O261,"VAZIO")</f>
        <v>VAZIO</v>
      </c>
      <c r="L257" s="54" t="str">
        <f>IF(AND(OR('Tabela de Riscos'!C261=' Painel Gerenciamento de Riscos'!$E$5,' Painel Gerenciamento de Riscos'!$E$5="Todas"),'Tabela de Riscos'!N261&lt;&gt;"",'Tabela de Riscos'!O261="Não"),YEAR('Tabela de Riscos'!N261),"VAZIO")</f>
        <v>VAZIO</v>
      </c>
      <c r="O257" s="54" t="str">
        <f>IF(OR('Tabela de Riscos'!C261=' Painel Gerenciamento de Riscos'!$E$5,' Painel Gerenciamento de Riscos'!$E$5="Todas"),'Tabela de Riscos'!I261,"")</f>
        <v/>
      </c>
      <c r="S257" s="54">
        <f>IF(OR('Tabela de Riscos'!C261=' Painel Gerenciamento de Riscos'!$E$5,' Painel Gerenciamento de Riscos'!$E$5="Todas"),'Tabela de Riscos'!C261,"")</f>
        <v>0</v>
      </c>
      <c r="W257" s="54">
        <f>IF(OR('Tabela de Riscos'!C261=' Painel Gerenciamento de Riscos'!$E$5,' Painel Gerenciamento de Riscos'!$E$5="Todas"),'Tabela de Riscos'!J261,"")</f>
        <v>0</v>
      </c>
    </row>
    <row r="258" spans="2:23" x14ac:dyDescent="0.25">
      <c r="B258" s="53" t="str">
        <f>IF(OR('Tabela de Riscos'!C262=' Painel Gerenciamento de Riscos'!$E$5,' Painel Gerenciamento de Riscos'!$E$5="Todas"),LEFT('Tabela de Riscos'!G262,1),"")</f>
        <v/>
      </c>
      <c r="C258" s="53" t="str">
        <f>IF(OR('Tabela de Riscos'!C262=' Painel Gerenciamento de Riscos'!$E$5,' Painel Gerenciamento de Riscos'!$E$5="Todas"),LEFT('Tabela de Riscos'!H262,1),"")</f>
        <v/>
      </c>
      <c r="F258" s="54"/>
      <c r="J258" s="54" t="str">
        <f>IF(AND(OR('Tabela de Riscos'!C262=' Painel Gerenciamento de Riscos'!$E$5,' Painel Gerenciamento de Riscos'!$E$5="Todas"),'Tabela de Riscos'!B262&lt;&gt;""),'Tabela de Riscos'!B262,"VAZIO")</f>
        <v>VAZIO</v>
      </c>
      <c r="K258" s="54" t="str">
        <f>IF(AND(OR('Tabela de Riscos'!C262=' Painel Gerenciamento de Riscos'!$E$5,' Painel Gerenciamento de Riscos'!$E$5="Todas"),'Tabela de Riscos'!O262&lt;&gt;""),'Tabela de Riscos'!O262,"VAZIO")</f>
        <v>VAZIO</v>
      </c>
      <c r="L258" s="54" t="str">
        <f>IF(AND(OR('Tabela de Riscos'!C262=' Painel Gerenciamento de Riscos'!$E$5,' Painel Gerenciamento de Riscos'!$E$5="Todas"),'Tabela de Riscos'!N262&lt;&gt;"",'Tabela de Riscos'!O262="Não"),YEAR('Tabela de Riscos'!N262),"VAZIO")</f>
        <v>VAZIO</v>
      </c>
      <c r="O258" s="54" t="str">
        <f>IF(OR('Tabela de Riscos'!C262=' Painel Gerenciamento de Riscos'!$E$5,' Painel Gerenciamento de Riscos'!$E$5="Todas"),'Tabela de Riscos'!I262,"")</f>
        <v/>
      </c>
      <c r="S258" s="54">
        <f>IF(OR('Tabela de Riscos'!C262=' Painel Gerenciamento de Riscos'!$E$5,' Painel Gerenciamento de Riscos'!$E$5="Todas"),'Tabela de Riscos'!C262,"")</f>
        <v>0</v>
      </c>
      <c r="W258" s="54">
        <f>IF(OR('Tabela de Riscos'!C262=' Painel Gerenciamento de Riscos'!$E$5,' Painel Gerenciamento de Riscos'!$E$5="Todas"),'Tabela de Riscos'!J262,"")</f>
        <v>0</v>
      </c>
    </row>
    <row r="259" spans="2:23" x14ac:dyDescent="0.25">
      <c r="B259" s="53" t="str">
        <f>IF(OR('Tabela de Riscos'!C263=' Painel Gerenciamento de Riscos'!$E$5,' Painel Gerenciamento de Riscos'!$E$5="Todas"),LEFT('Tabela de Riscos'!G263,1),"")</f>
        <v/>
      </c>
      <c r="C259" s="53" t="str">
        <f>IF(OR('Tabela de Riscos'!C263=' Painel Gerenciamento de Riscos'!$E$5,' Painel Gerenciamento de Riscos'!$E$5="Todas"),LEFT('Tabela de Riscos'!H263,1),"")</f>
        <v/>
      </c>
      <c r="F259" s="54"/>
      <c r="J259" s="54" t="str">
        <f>IF(AND(OR('Tabela de Riscos'!C263=' Painel Gerenciamento de Riscos'!$E$5,' Painel Gerenciamento de Riscos'!$E$5="Todas"),'Tabela de Riscos'!B263&lt;&gt;""),'Tabela de Riscos'!B263,"VAZIO")</f>
        <v>VAZIO</v>
      </c>
      <c r="K259" s="54" t="str">
        <f>IF(AND(OR('Tabela de Riscos'!C263=' Painel Gerenciamento de Riscos'!$E$5,' Painel Gerenciamento de Riscos'!$E$5="Todas"),'Tabela de Riscos'!O263&lt;&gt;""),'Tabela de Riscos'!O263,"VAZIO")</f>
        <v>VAZIO</v>
      </c>
      <c r="L259" s="54" t="str">
        <f>IF(AND(OR('Tabela de Riscos'!C263=' Painel Gerenciamento de Riscos'!$E$5,' Painel Gerenciamento de Riscos'!$E$5="Todas"),'Tabela de Riscos'!N263&lt;&gt;"",'Tabela de Riscos'!O263="Não"),YEAR('Tabela de Riscos'!N263),"VAZIO")</f>
        <v>VAZIO</v>
      </c>
      <c r="O259" s="54" t="str">
        <f>IF(OR('Tabela de Riscos'!C263=' Painel Gerenciamento de Riscos'!$E$5,' Painel Gerenciamento de Riscos'!$E$5="Todas"),'Tabela de Riscos'!I263,"")</f>
        <v/>
      </c>
      <c r="S259" s="54">
        <f>IF(OR('Tabela de Riscos'!C263=' Painel Gerenciamento de Riscos'!$E$5,' Painel Gerenciamento de Riscos'!$E$5="Todas"),'Tabela de Riscos'!C263,"")</f>
        <v>0</v>
      </c>
      <c r="W259" s="54">
        <f>IF(OR('Tabela de Riscos'!C263=' Painel Gerenciamento de Riscos'!$E$5,' Painel Gerenciamento de Riscos'!$E$5="Todas"),'Tabela de Riscos'!J263,"")</f>
        <v>0</v>
      </c>
    </row>
    <row r="260" spans="2:23" x14ac:dyDescent="0.25">
      <c r="B260" s="53" t="str">
        <f>IF(OR('Tabela de Riscos'!C264=' Painel Gerenciamento de Riscos'!$E$5,' Painel Gerenciamento de Riscos'!$E$5="Todas"),LEFT('Tabela de Riscos'!G264,1),"")</f>
        <v/>
      </c>
      <c r="C260" s="53" t="str">
        <f>IF(OR('Tabela de Riscos'!C264=' Painel Gerenciamento de Riscos'!$E$5,' Painel Gerenciamento de Riscos'!$E$5="Todas"),LEFT('Tabela de Riscos'!H264,1),"")</f>
        <v/>
      </c>
      <c r="F260" s="54"/>
      <c r="J260" s="54" t="str">
        <f>IF(AND(OR('Tabela de Riscos'!C264=' Painel Gerenciamento de Riscos'!$E$5,' Painel Gerenciamento de Riscos'!$E$5="Todas"),'Tabela de Riscos'!B264&lt;&gt;""),'Tabela de Riscos'!B264,"VAZIO")</f>
        <v>VAZIO</v>
      </c>
      <c r="K260" s="54" t="str">
        <f>IF(AND(OR('Tabela de Riscos'!C264=' Painel Gerenciamento de Riscos'!$E$5,' Painel Gerenciamento de Riscos'!$E$5="Todas"),'Tabela de Riscos'!O264&lt;&gt;""),'Tabela de Riscos'!O264,"VAZIO")</f>
        <v>VAZIO</v>
      </c>
      <c r="L260" s="54" t="str">
        <f>IF(AND(OR('Tabela de Riscos'!C264=' Painel Gerenciamento de Riscos'!$E$5,' Painel Gerenciamento de Riscos'!$E$5="Todas"),'Tabela de Riscos'!N264&lt;&gt;"",'Tabela de Riscos'!O264="Não"),YEAR('Tabela de Riscos'!N264),"VAZIO")</f>
        <v>VAZIO</v>
      </c>
      <c r="O260" s="54" t="str">
        <f>IF(OR('Tabela de Riscos'!C264=' Painel Gerenciamento de Riscos'!$E$5,' Painel Gerenciamento de Riscos'!$E$5="Todas"),'Tabela de Riscos'!I264,"")</f>
        <v/>
      </c>
      <c r="S260" s="54">
        <f>IF(OR('Tabela de Riscos'!C264=' Painel Gerenciamento de Riscos'!$E$5,' Painel Gerenciamento de Riscos'!$E$5="Todas"),'Tabela de Riscos'!C264,"")</f>
        <v>0</v>
      </c>
      <c r="W260" s="54">
        <f>IF(OR('Tabela de Riscos'!C264=' Painel Gerenciamento de Riscos'!$E$5,' Painel Gerenciamento de Riscos'!$E$5="Todas"),'Tabela de Riscos'!J264,"")</f>
        <v>0</v>
      </c>
    </row>
    <row r="261" spans="2:23" x14ac:dyDescent="0.25">
      <c r="B261" s="53" t="str">
        <f>IF(OR('Tabela de Riscos'!C265=' Painel Gerenciamento de Riscos'!$E$5,' Painel Gerenciamento de Riscos'!$E$5="Todas"),LEFT('Tabela de Riscos'!G265,1),"")</f>
        <v/>
      </c>
      <c r="C261" s="53" t="str">
        <f>IF(OR('Tabela de Riscos'!C265=' Painel Gerenciamento de Riscos'!$E$5,' Painel Gerenciamento de Riscos'!$E$5="Todas"),LEFT('Tabela de Riscos'!H265,1),"")</f>
        <v/>
      </c>
      <c r="F261" s="54"/>
      <c r="J261" s="54" t="str">
        <f>IF(AND(OR('Tabela de Riscos'!C265=' Painel Gerenciamento de Riscos'!$E$5,' Painel Gerenciamento de Riscos'!$E$5="Todas"),'Tabela de Riscos'!B265&lt;&gt;""),'Tabela de Riscos'!B265,"VAZIO")</f>
        <v>VAZIO</v>
      </c>
      <c r="K261" s="54" t="str">
        <f>IF(AND(OR('Tabela de Riscos'!C265=' Painel Gerenciamento de Riscos'!$E$5,' Painel Gerenciamento de Riscos'!$E$5="Todas"),'Tabela de Riscos'!O265&lt;&gt;""),'Tabela de Riscos'!O265,"VAZIO")</f>
        <v>VAZIO</v>
      </c>
      <c r="L261" s="54" t="str">
        <f>IF(AND(OR('Tabela de Riscos'!C265=' Painel Gerenciamento de Riscos'!$E$5,' Painel Gerenciamento de Riscos'!$E$5="Todas"),'Tabela de Riscos'!N265&lt;&gt;"",'Tabela de Riscos'!O265="Não"),YEAR('Tabela de Riscos'!N265),"VAZIO")</f>
        <v>VAZIO</v>
      </c>
      <c r="O261" s="54" t="str">
        <f>IF(OR('Tabela de Riscos'!C265=' Painel Gerenciamento de Riscos'!$E$5,' Painel Gerenciamento de Riscos'!$E$5="Todas"),'Tabela de Riscos'!I265,"")</f>
        <v/>
      </c>
      <c r="S261" s="54">
        <f>IF(OR('Tabela de Riscos'!C265=' Painel Gerenciamento de Riscos'!$E$5,' Painel Gerenciamento de Riscos'!$E$5="Todas"),'Tabela de Riscos'!C265,"")</f>
        <v>0</v>
      </c>
      <c r="W261" s="54">
        <f>IF(OR('Tabela de Riscos'!C265=' Painel Gerenciamento de Riscos'!$E$5,' Painel Gerenciamento de Riscos'!$E$5="Todas"),'Tabela de Riscos'!J265,"")</f>
        <v>0</v>
      </c>
    </row>
    <row r="262" spans="2:23" x14ac:dyDescent="0.25">
      <c r="B262" s="53" t="str">
        <f>IF(OR('Tabela de Riscos'!C266=' Painel Gerenciamento de Riscos'!$E$5,' Painel Gerenciamento de Riscos'!$E$5="Todas"),LEFT('Tabela de Riscos'!G266,1),"")</f>
        <v/>
      </c>
      <c r="C262" s="53" t="str">
        <f>IF(OR('Tabela de Riscos'!C266=' Painel Gerenciamento de Riscos'!$E$5,' Painel Gerenciamento de Riscos'!$E$5="Todas"),LEFT('Tabela de Riscos'!H266,1),"")</f>
        <v/>
      </c>
      <c r="F262" s="54"/>
      <c r="J262" s="54" t="str">
        <f>IF(AND(OR('Tabela de Riscos'!C266=' Painel Gerenciamento de Riscos'!$E$5,' Painel Gerenciamento de Riscos'!$E$5="Todas"),'Tabela de Riscos'!B266&lt;&gt;""),'Tabela de Riscos'!B266,"VAZIO")</f>
        <v>VAZIO</v>
      </c>
      <c r="K262" s="54" t="str">
        <f>IF(AND(OR('Tabela de Riscos'!C266=' Painel Gerenciamento de Riscos'!$E$5,' Painel Gerenciamento de Riscos'!$E$5="Todas"),'Tabela de Riscos'!O266&lt;&gt;""),'Tabela de Riscos'!O266,"VAZIO")</f>
        <v>VAZIO</v>
      </c>
      <c r="L262" s="54" t="str">
        <f>IF(AND(OR('Tabela de Riscos'!C266=' Painel Gerenciamento de Riscos'!$E$5,' Painel Gerenciamento de Riscos'!$E$5="Todas"),'Tabela de Riscos'!N266&lt;&gt;"",'Tabela de Riscos'!O266="Não"),YEAR('Tabela de Riscos'!N266),"VAZIO")</f>
        <v>VAZIO</v>
      </c>
      <c r="O262" s="54" t="str">
        <f>IF(OR('Tabela de Riscos'!C266=' Painel Gerenciamento de Riscos'!$E$5,' Painel Gerenciamento de Riscos'!$E$5="Todas"),'Tabela de Riscos'!I266,"")</f>
        <v/>
      </c>
      <c r="S262" s="54">
        <f>IF(OR('Tabela de Riscos'!C266=' Painel Gerenciamento de Riscos'!$E$5,' Painel Gerenciamento de Riscos'!$E$5="Todas"),'Tabela de Riscos'!C266,"")</f>
        <v>0</v>
      </c>
      <c r="W262" s="54">
        <f>IF(OR('Tabela de Riscos'!C266=' Painel Gerenciamento de Riscos'!$E$5,' Painel Gerenciamento de Riscos'!$E$5="Todas"),'Tabela de Riscos'!J266,"")</f>
        <v>0</v>
      </c>
    </row>
    <row r="263" spans="2:23" x14ac:dyDescent="0.25">
      <c r="B263" s="53" t="str">
        <f>IF(OR('Tabela de Riscos'!C267=' Painel Gerenciamento de Riscos'!$E$5,' Painel Gerenciamento de Riscos'!$E$5="Todas"),LEFT('Tabela de Riscos'!G267,1),"")</f>
        <v/>
      </c>
      <c r="C263" s="53" t="str">
        <f>IF(OR('Tabela de Riscos'!C267=' Painel Gerenciamento de Riscos'!$E$5,' Painel Gerenciamento de Riscos'!$E$5="Todas"),LEFT('Tabela de Riscos'!H267,1),"")</f>
        <v/>
      </c>
      <c r="F263" s="54"/>
      <c r="J263" s="54" t="str">
        <f>IF(AND(OR('Tabela de Riscos'!C267=' Painel Gerenciamento de Riscos'!$E$5,' Painel Gerenciamento de Riscos'!$E$5="Todas"),'Tabela de Riscos'!B267&lt;&gt;""),'Tabela de Riscos'!B267,"VAZIO")</f>
        <v>VAZIO</v>
      </c>
      <c r="K263" s="54" t="str">
        <f>IF(AND(OR('Tabela de Riscos'!C267=' Painel Gerenciamento de Riscos'!$E$5,' Painel Gerenciamento de Riscos'!$E$5="Todas"),'Tabela de Riscos'!O267&lt;&gt;""),'Tabela de Riscos'!O267,"VAZIO")</f>
        <v>VAZIO</v>
      </c>
      <c r="L263" s="54" t="str">
        <f>IF(AND(OR('Tabela de Riscos'!C267=' Painel Gerenciamento de Riscos'!$E$5,' Painel Gerenciamento de Riscos'!$E$5="Todas"),'Tabela de Riscos'!N267&lt;&gt;"",'Tabela de Riscos'!O267="Não"),YEAR('Tabela de Riscos'!N267),"VAZIO")</f>
        <v>VAZIO</v>
      </c>
      <c r="O263" s="54" t="str">
        <f>IF(OR('Tabela de Riscos'!C267=' Painel Gerenciamento de Riscos'!$E$5,' Painel Gerenciamento de Riscos'!$E$5="Todas"),'Tabela de Riscos'!I267,"")</f>
        <v/>
      </c>
      <c r="S263" s="54">
        <f>IF(OR('Tabela de Riscos'!C267=' Painel Gerenciamento de Riscos'!$E$5,' Painel Gerenciamento de Riscos'!$E$5="Todas"),'Tabela de Riscos'!C267,"")</f>
        <v>0</v>
      </c>
      <c r="W263" s="54">
        <f>IF(OR('Tabela de Riscos'!C267=' Painel Gerenciamento de Riscos'!$E$5,' Painel Gerenciamento de Riscos'!$E$5="Todas"),'Tabela de Riscos'!J267,"")</f>
        <v>0</v>
      </c>
    </row>
    <row r="264" spans="2:23" x14ac:dyDescent="0.25">
      <c r="B264" s="53" t="str">
        <f>IF(OR('Tabela de Riscos'!C268=' Painel Gerenciamento de Riscos'!$E$5,' Painel Gerenciamento de Riscos'!$E$5="Todas"),LEFT('Tabela de Riscos'!G268,1),"")</f>
        <v/>
      </c>
      <c r="C264" s="53" t="str">
        <f>IF(OR('Tabela de Riscos'!C268=' Painel Gerenciamento de Riscos'!$E$5,' Painel Gerenciamento de Riscos'!$E$5="Todas"),LEFT('Tabela de Riscos'!H268,1),"")</f>
        <v/>
      </c>
      <c r="F264" s="54"/>
      <c r="J264" s="54" t="str">
        <f>IF(AND(OR('Tabela de Riscos'!C268=' Painel Gerenciamento de Riscos'!$E$5,' Painel Gerenciamento de Riscos'!$E$5="Todas"),'Tabela de Riscos'!B268&lt;&gt;""),'Tabela de Riscos'!B268,"VAZIO")</f>
        <v>VAZIO</v>
      </c>
      <c r="K264" s="54" t="str">
        <f>IF(AND(OR('Tabela de Riscos'!C268=' Painel Gerenciamento de Riscos'!$E$5,' Painel Gerenciamento de Riscos'!$E$5="Todas"),'Tabela de Riscos'!O268&lt;&gt;""),'Tabela de Riscos'!O268,"VAZIO")</f>
        <v>VAZIO</v>
      </c>
      <c r="L264" s="54" t="str">
        <f>IF(AND(OR('Tabela de Riscos'!C268=' Painel Gerenciamento de Riscos'!$E$5,' Painel Gerenciamento de Riscos'!$E$5="Todas"),'Tabela de Riscos'!N268&lt;&gt;"",'Tabela de Riscos'!O268="Não"),YEAR('Tabela de Riscos'!N268),"VAZIO")</f>
        <v>VAZIO</v>
      </c>
      <c r="O264" s="54" t="str">
        <f>IF(OR('Tabela de Riscos'!C268=' Painel Gerenciamento de Riscos'!$E$5,' Painel Gerenciamento de Riscos'!$E$5="Todas"),'Tabela de Riscos'!I268,"")</f>
        <v/>
      </c>
      <c r="S264" s="54">
        <f>IF(OR('Tabela de Riscos'!C268=' Painel Gerenciamento de Riscos'!$E$5,' Painel Gerenciamento de Riscos'!$E$5="Todas"),'Tabela de Riscos'!C268,"")</f>
        <v>0</v>
      </c>
      <c r="W264" s="54">
        <f>IF(OR('Tabela de Riscos'!C268=' Painel Gerenciamento de Riscos'!$E$5,' Painel Gerenciamento de Riscos'!$E$5="Todas"),'Tabela de Riscos'!J268,"")</f>
        <v>0</v>
      </c>
    </row>
    <row r="265" spans="2:23" x14ac:dyDescent="0.25">
      <c r="B265" s="53" t="str">
        <f>IF(OR('Tabela de Riscos'!C269=' Painel Gerenciamento de Riscos'!$E$5,' Painel Gerenciamento de Riscos'!$E$5="Todas"),LEFT('Tabela de Riscos'!G269,1),"")</f>
        <v/>
      </c>
      <c r="C265" s="53" t="str">
        <f>IF(OR('Tabela de Riscos'!C269=' Painel Gerenciamento de Riscos'!$E$5,' Painel Gerenciamento de Riscos'!$E$5="Todas"),LEFT('Tabela de Riscos'!H269,1),"")</f>
        <v/>
      </c>
      <c r="F265" s="54"/>
      <c r="J265" s="54" t="str">
        <f>IF(AND(OR('Tabela de Riscos'!C269=' Painel Gerenciamento de Riscos'!$E$5,' Painel Gerenciamento de Riscos'!$E$5="Todas"),'Tabela de Riscos'!B269&lt;&gt;""),'Tabela de Riscos'!B269,"VAZIO")</f>
        <v>VAZIO</v>
      </c>
      <c r="K265" s="54" t="str">
        <f>IF(AND(OR('Tabela de Riscos'!C269=' Painel Gerenciamento de Riscos'!$E$5,' Painel Gerenciamento de Riscos'!$E$5="Todas"),'Tabela de Riscos'!O269&lt;&gt;""),'Tabela de Riscos'!O269,"VAZIO")</f>
        <v>VAZIO</v>
      </c>
      <c r="L265" s="54" t="str">
        <f>IF(AND(OR('Tabela de Riscos'!C269=' Painel Gerenciamento de Riscos'!$E$5,' Painel Gerenciamento de Riscos'!$E$5="Todas"),'Tabela de Riscos'!N269&lt;&gt;"",'Tabela de Riscos'!O269="Não"),YEAR('Tabela de Riscos'!N269),"VAZIO")</f>
        <v>VAZIO</v>
      </c>
      <c r="O265" s="54" t="str">
        <f>IF(OR('Tabela de Riscos'!C269=' Painel Gerenciamento de Riscos'!$E$5,' Painel Gerenciamento de Riscos'!$E$5="Todas"),'Tabela de Riscos'!I269,"")</f>
        <v/>
      </c>
      <c r="S265" s="54">
        <f>IF(OR('Tabela de Riscos'!C269=' Painel Gerenciamento de Riscos'!$E$5,' Painel Gerenciamento de Riscos'!$E$5="Todas"),'Tabela de Riscos'!C269,"")</f>
        <v>0</v>
      </c>
      <c r="W265" s="54">
        <f>IF(OR('Tabela de Riscos'!C269=' Painel Gerenciamento de Riscos'!$E$5,' Painel Gerenciamento de Riscos'!$E$5="Todas"),'Tabela de Riscos'!J269,"")</f>
        <v>0</v>
      </c>
    </row>
    <row r="266" spans="2:23" x14ac:dyDescent="0.25">
      <c r="B266" s="53" t="str">
        <f>IF(OR('Tabela de Riscos'!C270=' Painel Gerenciamento de Riscos'!$E$5,' Painel Gerenciamento de Riscos'!$E$5="Todas"),LEFT('Tabela de Riscos'!G270,1),"")</f>
        <v/>
      </c>
      <c r="C266" s="53" t="str">
        <f>IF(OR('Tabela de Riscos'!C270=' Painel Gerenciamento de Riscos'!$E$5,' Painel Gerenciamento de Riscos'!$E$5="Todas"),LEFT('Tabela de Riscos'!H270,1),"")</f>
        <v/>
      </c>
      <c r="F266" s="54"/>
      <c r="J266" s="54" t="str">
        <f>IF(AND(OR('Tabela de Riscos'!C270=' Painel Gerenciamento de Riscos'!$E$5,' Painel Gerenciamento de Riscos'!$E$5="Todas"),'Tabela de Riscos'!B270&lt;&gt;""),'Tabela de Riscos'!B270,"VAZIO")</f>
        <v>VAZIO</v>
      </c>
      <c r="K266" s="54" t="str">
        <f>IF(AND(OR('Tabela de Riscos'!C270=' Painel Gerenciamento de Riscos'!$E$5,' Painel Gerenciamento de Riscos'!$E$5="Todas"),'Tabela de Riscos'!O270&lt;&gt;""),'Tabela de Riscos'!O270,"VAZIO")</f>
        <v>VAZIO</v>
      </c>
      <c r="L266" s="54" t="str">
        <f>IF(AND(OR('Tabela de Riscos'!C270=' Painel Gerenciamento de Riscos'!$E$5,' Painel Gerenciamento de Riscos'!$E$5="Todas"),'Tabela de Riscos'!N270&lt;&gt;"",'Tabela de Riscos'!O270="Não"),YEAR('Tabela de Riscos'!N270),"VAZIO")</f>
        <v>VAZIO</v>
      </c>
      <c r="O266" s="54" t="str">
        <f>IF(OR('Tabela de Riscos'!C270=' Painel Gerenciamento de Riscos'!$E$5,' Painel Gerenciamento de Riscos'!$E$5="Todas"),'Tabela de Riscos'!I270,"")</f>
        <v/>
      </c>
      <c r="S266" s="54">
        <f>IF(OR('Tabela de Riscos'!C270=' Painel Gerenciamento de Riscos'!$E$5,' Painel Gerenciamento de Riscos'!$E$5="Todas"),'Tabela de Riscos'!C270,"")</f>
        <v>0</v>
      </c>
      <c r="W266" s="54">
        <f>IF(OR('Tabela de Riscos'!C270=' Painel Gerenciamento de Riscos'!$E$5,' Painel Gerenciamento de Riscos'!$E$5="Todas"),'Tabela de Riscos'!J270,"")</f>
        <v>0</v>
      </c>
    </row>
    <row r="267" spans="2:23" x14ac:dyDescent="0.25">
      <c r="B267" s="53" t="str">
        <f>IF(OR('Tabela de Riscos'!C271=' Painel Gerenciamento de Riscos'!$E$5,' Painel Gerenciamento de Riscos'!$E$5="Todas"),LEFT('Tabela de Riscos'!G271,1),"")</f>
        <v/>
      </c>
      <c r="C267" s="53" t="str">
        <f>IF(OR('Tabela de Riscos'!C271=' Painel Gerenciamento de Riscos'!$E$5,' Painel Gerenciamento de Riscos'!$E$5="Todas"),LEFT('Tabela de Riscos'!H271,1),"")</f>
        <v/>
      </c>
      <c r="F267" s="54"/>
      <c r="J267" s="54" t="str">
        <f>IF(AND(OR('Tabela de Riscos'!C271=' Painel Gerenciamento de Riscos'!$E$5,' Painel Gerenciamento de Riscos'!$E$5="Todas"),'Tabela de Riscos'!B271&lt;&gt;""),'Tabela de Riscos'!B271,"VAZIO")</f>
        <v>VAZIO</v>
      </c>
      <c r="K267" s="54" t="str">
        <f>IF(AND(OR('Tabela de Riscos'!C271=' Painel Gerenciamento de Riscos'!$E$5,' Painel Gerenciamento de Riscos'!$E$5="Todas"),'Tabela de Riscos'!O271&lt;&gt;""),'Tabela de Riscos'!O271,"VAZIO")</f>
        <v>VAZIO</v>
      </c>
      <c r="L267" s="54" t="str">
        <f>IF(AND(OR('Tabela de Riscos'!C271=' Painel Gerenciamento de Riscos'!$E$5,' Painel Gerenciamento de Riscos'!$E$5="Todas"),'Tabela de Riscos'!N271&lt;&gt;"",'Tabela de Riscos'!O271="Não"),YEAR('Tabela de Riscos'!N271),"VAZIO")</f>
        <v>VAZIO</v>
      </c>
      <c r="O267" s="54" t="str">
        <f>IF(OR('Tabela de Riscos'!C271=' Painel Gerenciamento de Riscos'!$E$5,' Painel Gerenciamento de Riscos'!$E$5="Todas"),'Tabela de Riscos'!I271,"")</f>
        <v/>
      </c>
      <c r="S267" s="54">
        <f>IF(OR('Tabela de Riscos'!C271=' Painel Gerenciamento de Riscos'!$E$5,' Painel Gerenciamento de Riscos'!$E$5="Todas"),'Tabela de Riscos'!C271,"")</f>
        <v>0</v>
      </c>
      <c r="W267" s="54">
        <f>IF(OR('Tabela de Riscos'!C271=' Painel Gerenciamento de Riscos'!$E$5,' Painel Gerenciamento de Riscos'!$E$5="Todas"),'Tabela de Riscos'!J271,"")</f>
        <v>0</v>
      </c>
    </row>
    <row r="268" spans="2:23" x14ac:dyDescent="0.25">
      <c r="B268" s="53" t="str">
        <f>IF(OR('Tabela de Riscos'!C272=' Painel Gerenciamento de Riscos'!$E$5,' Painel Gerenciamento de Riscos'!$E$5="Todas"),LEFT('Tabela de Riscos'!G272,1),"")</f>
        <v/>
      </c>
      <c r="C268" s="53" t="str">
        <f>IF(OR('Tabela de Riscos'!C272=' Painel Gerenciamento de Riscos'!$E$5,' Painel Gerenciamento de Riscos'!$E$5="Todas"),LEFT('Tabela de Riscos'!H272,1),"")</f>
        <v/>
      </c>
      <c r="F268" s="54"/>
      <c r="J268" s="54" t="str">
        <f>IF(AND(OR('Tabela de Riscos'!C272=' Painel Gerenciamento de Riscos'!$E$5,' Painel Gerenciamento de Riscos'!$E$5="Todas"),'Tabela de Riscos'!B272&lt;&gt;""),'Tabela de Riscos'!B272,"VAZIO")</f>
        <v>VAZIO</v>
      </c>
      <c r="K268" s="54" t="str">
        <f>IF(AND(OR('Tabela de Riscos'!C272=' Painel Gerenciamento de Riscos'!$E$5,' Painel Gerenciamento de Riscos'!$E$5="Todas"),'Tabela de Riscos'!O272&lt;&gt;""),'Tabela de Riscos'!O272,"VAZIO")</f>
        <v>VAZIO</v>
      </c>
      <c r="L268" s="54" t="str">
        <f>IF(AND(OR('Tabela de Riscos'!C272=' Painel Gerenciamento de Riscos'!$E$5,' Painel Gerenciamento de Riscos'!$E$5="Todas"),'Tabela de Riscos'!N272&lt;&gt;"",'Tabela de Riscos'!O272="Não"),YEAR('Tabela de Riscos'!N272),"VAZIO")</f>
        <v>VAZIO</v>
      </c>
      <c r="O268" s="54" t="str">
        <f>IF(OR('Tabela de Riscos'!C272=' Painel Gerenciamento de Riscos'!$E$5,' Painel Gerenciamento de Riscos'!$E$5="Todas"),'Tabela de Riscos'!I272,"")</f>
        <v/>
      </c>
      <c r="S268" s="54">
        <f>IF(OR('Tabela de Riscos'!C272=' Painel Gerenciamento de Riscos'!$E$5,' Painel Gerenciamento de Riscos'!$E$5="Todas"),'Tabela de Riscos'!C272,"")</f>
        <v>0</v>
      </c>
      <c r="W268" s="54">
        <f>IF(OR('Tabela de Riscos'!C272=' Painel Gerenciamento de Riscos'!$E$5,' Painel Gerenciamento de Riscos'!$E$5="Todas"),'Tabela de Riscos'!J272,"")</f>
        <v>0</v>
      </c>
    </row>
    <row r="269" spans="2:23" x14ac:dyDescent="0.25">
      <c r="B269" s="53" t="str">
        <f>IF(OR('Tabela de Riscos'!C273=' Painel Gerenciamento de Riscos'!$E$5,' Painel Gerenciamento de Riscos'!$E$5="Todas"),LEFT('Tabela de Riscos'!G273,1),"")</f>
        <v/>
      </c>
      <c r="C269" s="53" t="str">
        <f>IF(OR('Tabela de Riscos'!C273=' Painel Gerenciamento de Riscos'!$E$5,' Painel Gerenciamento de Riscos'!$E$5="Todas"),LEFT('Tabela de Riscos'!H273,1),"")</f>
        <v/>
      </c>
      <c r="F269" s="54"/>
      <c r="J269" s="54" t="str">
        <f>IF(AND(OR('Tabela de Riscos'!C273=' Painel Gerenciamento de Riscos'!$E$5,' Painel Gerenciamento de Riscos'!$E$5="Todas"),'Tabela de Riscos'!B273&lt;&gt;""),'Tabela de Riscos'!B273,"VAZIO")</f>
        <v>VAZIO</v>
      </c>
      <c r="K269" s="54" t="str">
        <f>IF(AND(OR('Tabela de Riscos'!C273=' Painel Gerenciamento de Riscos'!$E$5,' Painel Gerenciamento de Riscos'!$E$5="Todas"),'Tabela de Riscos'!O273&lt;&gt;""),'Tabela de Riscos'!O273,"VAZIO")</f>
        <v>VAZIO</v>
      </c>
      <c r="L269" s="54" t="str">
        <f>IF(AND(OR('Tabela de Riscos'!C273=' Painel Gerenciamento de Riscos'!$E$5,' Painel Gerenciamento de Riscos'!$E$5="Todas"),'Tabela de Riscos'!N273&lt;&gt;"",'Tabela de Riscos'!O273="Não"),YEAR('Tabela de Riscos'!N273),"VAZIO")</f>
        <v>VAZIO</v>
      </c>
      <c r="O269" s="54" t="str">
        <f>IF(OR('Tabela de Riscos'!C273=' Painel Gerenciamento de Riscos'!$E$5,' Painel Gerenciamento de Riscos'!$E$5="Todas"),'Tabela de Riscos'!I273,"")</f>
        <v/>
      </c>
      <c r="S269" s="54">
        <f>IF(OR('Tabela de Riscos'!C273=' Painel Gerenciamento de Riscos'!$E$5,' Painel Gerenciamento de Riscos'!$E$5="Todas"),'Tabela de Riscos'!C273,"")</f>
        <v>0</v>
      </c>
      <c r="W269" s="54">
        <f>IF(OR('Tabela de Riscos'!C273=' Painel Gerenciamento de Riscos'!$E$5,' Painel Gerenciamento de Riscos'!$E$5="Todas"),'Tabela de Riscos'!J273,"")</f>
        <v>0</v>
      </c>
    </row>
    <row r="270" spans="2:23" x14ac:dyDescent="0.25">
      <c r="B270" s="53" t="str">
        <f>IF(OR('Tabela de Riscos'!C274=' Painel Gerenciamento de Riscos'!$E$5,' Painel Gerenciamento de Riscos'!$E$5="Todas"),LEFT('Tabela de Riscos'!G274,1),"")</f>
        <v/>
      </c>
      <c r="C270" s="53" t="str">
        <f>IF(OR('Tabela de Riscos'!C274=' Painel Gerenciamento de Riscos'!$E$5,' Painel Gerenciamento de Riscos'!$E$5="Todas"),LEFT('Tabela de Riscos'!H274,1),"")</f>
        <v/>
      </c>
      <c r="F270" s="54"/>
      <c r="J270" s="54" t="str">
        <f>IF(AND(OR('Tabela de Riscos'!C274=' Painel Gerenciamento de Riscos'!$E$5,' Painel Gerenciamento de Riscos'!$E$5="Todas"),'Tabela de Riscos'!B274&lt;&gt;""),'Tabela de Riscos'!B274,"VAZIO")</f>
        <v>VAZIO</v>
      </c>
      <c r="K270" s="54" t="str">
        <f>IF(AND(OR('Tabela de Riscos'!C274=' Painel Gerenciamento de Riscos'!$E$5,' Painel Gerenciamento de Riscos'!$E$5="Todas"),'Tabela de Riscos'!O274&lt;&gt;""),'Tabela de Riscos'!O274,"VAZIO")</f>
        <v>VAZIO</v>
      </c>
      <c r="L270" s="54" t="str">
        <f>IF(AND(OR('Tabela de Riscos'!C274=' Painel Gerenciamento de Riscos'!$E$5,' Painel Gerenciamento de Riscos'!$E$5="Todas"),'Tabela de Riscos'!N274&lt;&gt;"",'Tabela de Riscos'!O274="Não"),YEAR('Tabela de Riscos'!N274),"VAZIO")</f>
        <v>VAZIO</v>
      </c>
      <c r="O270" s="54" t="str">
        <f>IF(OR('Tabela de Riscos'!C274=' Painel Gerenciamento de Riscos'!$E$5,' Painel Gerenciamento de Riscos'!$E$5="Todas"),'Tabela de Riscos'!I274,"")</f>
        <v/>
      </c>
      <c r="S270" s="54">
        <f>IF(OR('Tabela de Riscos'!C274=' Painel Gerenciamento de Riscos'!$E$5,' Painel Gerenciamento de Riscos'!$E$5="Todas"),'Tabela de Riscos'!C274,"")</f>
        <v>0</v>
      </c>
      <c r="W270" s="54">
        <f>IF(OR('Tabela de Riscos'!C274=' Painel Gerenciamento de Riscos'!$E$5,' Painel Gerenciamento de Riscos'!$E$5="Todas"),'Tabela de Riscos'!J274,"")</f>
        <v>0</v>
      </c>
    </row>
    <row r="271" spans="2:23" x14ac:dyDescent="0.25">
      <c r="B271" s="53" t="str">
        <f>IF(OR('Tabela de Riscos'!C275=' Painel Gerenciamento de Riscos'!$E$5,' Painel Gerenciamento de Riscos'!$E$5="Todas"),LEFT('Tabela de Riscos'!G275,1),"")</f>
        <v/>
      </c>
      <c r="C271" s="53" t="str">
        <f>IF(OR('Tabela de Riscos'!C275=' Painel Gerenciamento de Riscos'!$E$5,' Painel Gerenciamento de Riscos'!$E$5="Todas"),LEFT('Tabela de Riscos'!H275,1),"")</f>
        <v/>
      </c>
      <c r="F271" s="54"/>
      <c r="J271" s="54" t="str">
        <f>IF(AND(OR('Tabela de Riscos'!C275=' Painel Gerenciamento de Riscos'!$E$5,' Painel Gerenciamento de Riscos'!$E$5="Todas"),'Tabela de Riscos'!B275&lt;&gt;""),'Tabela de Riscos'!B275,"VAZIO")</f>
        <v>VAZIO</v>
      </c>
      <c r="K271" s="54" t="str">
        <f>IF(AND(OR('Tabela de Riscos'!C275=' Painel Gerenciamento de Riscos'!$E$5,' Painel Gerenciamento de Riscos'!$E$5="Todas"),'Tabela de Riscos'!O275&lt;&gt;""),'Tabela de Riscos'!O275,"VAZIO")</f>
        <v>VAZIO</v>
      </c>
      <c r="L271" s="54" t="str">
        <f>IF(AND(OR('Tabela de Riscos'!C275=' Painel Gerenciamento de Riscos'!$E$5,' Painel Gerenciamento de Riscos'!$E$5="Todas"),'Tabela de Riscos'!N275&lt;&gt;"",'Tabela de Riscos'!O275="Não"),YEAR('Tabela de Riscos'!N275),"VAZIO")</f>
        <v>VAZIO</v>
      </c>
      <c r="O271" s="54" t="str">
        <f>IF(OR('Tabela de Riscos'!C275=' Painel Gerenciamento de Riscos'!$E$5,' Painel Gerenciamento de Riscos'!$E$5="Todas"),'Tabela de Riscos'!I275,"")</f>
        <v/>
      </c>
      <c r="S271" s="54">
        <f>IF(OR('Tabela de Riscos'!C275=' Painel Gerenciamento de Riscos'!$E$5,' Painel Gerenciamento de Riscos'!$E$5="Todas"),'Tabela de Riscos'!C275,"")</f>
        <v>0</v>
      </c>
      <c r="W271" s="54">
        <f>IF(OR('Tabela de Riscos'!C275=' Painel Gerenciamento de Riscos'!$E$5,' Painel Gerenciamento de Riscos'!$E$5="Todas"),'Tabela de Riscos'!J275,"")</f>
        <v>0</v>
      </c>
    </row>
    <row r="272" spans="2:23" x14ac:dyDescent="0.25">
      <c r="B272" s="53" t="str">
        <f>IF(OR('Tabela de Riscos'!C276=' Painel Gerenciamento de Riscos'!$E$5,' Painel Gerenciamento de Riscos'!$E$5="Todas"),LEFT('Tabela de Riscos'!G276,1),"")</f>
        <v/>
      </c>
      <c r="C272" s="53" t="str">
        <f>IF(OR('Tabela de Riscos'!C276=' Painel Gerenciamento de Riscos'!$E$5,' Painel Gerenciamento de Riscos'!$E$5="Todas"),LEFT('Tabela de Riscos'!H276,1),"")</f>
        <v/>
      </c>
      <c r="F272" s="54"/>
      <c r="J272" s="54" t="str">
        <f>IF(AND(OR('Tabela de Riscos'!C276=' Painel Gerenciamento de Riscos'!$E$5,' Painel Gerenciamento de Riscos'!$E$5="Todas"),'Tabela de Riscos'!B276&lt;&gt;""),'Tabela de Riscos'!B276,"VAZIO")</f>
        <v>VAZIO</v>
      </c>
      <c r="K272" s="54" t="str">
        <f>IF(AND(OR('Tabela de Riscos'!C276=' Painel Gerenciamento de Riscos'!$E$5,' Painel Gerenciamento de Riscos'!$E$5="Todas"),'Tabela de Riscos'!O276&lt;&gt;""),'Tabela de Riscos'!O276,"VAZIO")</f>
        <v>VAZIO</v>
      </c>
      <c r="L272" s="54" t="str">
        <f>IF(AND(OR('Tabela de Riscos'!C276=' Painel Gerenciamento de Riscos'!$E$5,' Painel Gerenciamento de Riscos'!$E$5="Todas"),'Tabela de Riscos'!N276&lt;&gt;"",'Tabela de Riscos'!O276="Não"),YEAR('Tabela de Riscos'!N276),"VAZIO")</f>
        <v>VAZIO</v>
      </c>
      <c r="O272" s="54" t="str">
        <f>IF(OR('Tabela de Riscos'!C276=' Painel Gerenciamento de Riscos'!$E$5,' Painel Gerenciamento de Riscos'!$E$5="Todas"),'Tabela de Riscos'!I276,"")</f>
        <v/>
      </c>
      <c r="S272" s="54">
        <f>IF(OR('Tabela de Riscos'!C276=' Painel Gerenciamento de Riscos'!$E$5,' Painel Gerenciamento de Riscos'!$E$5="Todas"),'Tabela de Riscos'!C276,"")</f>
        <v>0</v>
      </c>
      <c r="W272" s="54">
        <f>IF(OR('Tabela de Riscos'!C276=' Painel Gerenciamento de Riscos'!$E$5,' Painel Gerenciamento de Riscos'!$E$5="Todas"),'Tabela de Riscos'!J276,"")</f>
        <v>0</v>
      </c>
    </row>
    <row r="273" spans="2:23" x14ac:dyDescent="0.25">
      <c r="B273" s="53" t="str">
        <f>IF(OR('Tabela de Riscos'!C277=' Painel Gerenciamento de Riscos'!$E$5,' Painel Gerenciamento de Riscos'!$E$5="Todas"),LEFT('Tabela de Riscos'!G277,1),"")</f>
        <v/>
      </c>
      <c r="C273" s="53" t="str">
        <f>IF(OR('Tabela de Riscos'!C277=' Painel Gerenciamento de Riscos'!$E$5,' Painel Gerenciamento de Riscos'!$E$5="Todas"),LEFT('Tabela de Riscos'!H277,1),"")</f>
        <v/>
      </c>
      <c r="F273" s="54"/>
      <c r="J273" s="54" t="str">
        <f>IF(AND(OR('Tabela de Riscos'!C277=' Painel Gerenciamento de Riscos'!$E$5,' Painel Gerenciamento de Riscos'!$E$5="Todas"),'Tabela de Riscos'!B277&lt;&gt;""),'Tabela de Riscos'!B277,"VAZIO")</f>
        <v>VAZIO</v>
      </c>
      <c r="K273" s="54" t="str">
        <f>IF(AND(OR('Tabela de Riscos'!C277=' Painel Gerenciamento de Riscos'!$E$5,' Painel Gerenciamento de Riscos'!$E$5="Todas"),'Tabela de Riscos'!O277&lt;&gt;""),'Tabela de Riscos'!O277,"VAZIO")</f>
        <v>VAZIO</v>
      </c>
      <c r="L273" s="54" t="str">
        <f>IF(AND(OR('Tabela de Riscos'!C277=' Painel Gerenciamento de Riscos'!$E$5,' Painel Gerenciamento de Riscos'!$E$5="Todas"),'Tabela de Riscos'!N277&lt;&gt;"",'Tabela de Riscos'!O277="Não"),YEAR('Tabela de Riscos'!N277),"VAZIO")</f>
        <v>VAZIO</v>
      </c>
      <c r="O273" s="54" t="str">
        <f>IF(OR('Tabela de Riscos'!C277=' Painel Gerenciamento de Riscos'!$E$5,' Painel Gerenciamento de Riscos'!$E$5="Todas"),'Tabela de Riscos'!I277,"")</f>
        <v/>
      </c>
      <c r="S273" s="54">
        <f>IF(OR('Tabela de Riscos'!C277=' Painel Gerenciamento de Riscos'!$E$5,' Painel Gerenciamento de Riscos'!$E$5="Todas"),'Tabela de Riscos'!C277,"")</f>
        <v>0</v>
      </c>
      <c r="W273" s="54">
        <f>IF(OR('Tabela de Riscos'!C277=' Painel Gerenciamento de Riscos'!$E$5,' Painel Gerenciamento de Riscos'!$E$5="Todas"),'Tabela de Riscos'!J277,"")</f>
        <v>0</v>
      </c>
    </row>
    <row r="274" spans="2:23" x14ac:dyDescent="0.25">
      <c r="B274" s="53" t="str">
        <f>IF(OR('Tabela de Riscos'!C278=' Painel Gerenciamento de Riscos'!$E$5,' Painel Gerenciamento de Riscos'!$E$5="Todas"),LEFT('Tabela de Riscos'!G278,1),"")</f>
        <v/>
      </c>
      <c r="C274" s="53" t="str">
        <f>IF(OR('Tabela de Riscos'!C278=' Painel Gerenciamento de Riscos'!$E$5,' Painel Gerenciamento de Riscos'!$E$5="Todas"),LEFT('Tabela de Riscos'!H278,1),"")</f>
        <v/>
      </c>
      <c r="F274" s="54"/>
      <c r="J274" s="54" t="str">
        <f>IF(AND(OR('Tabela de Riscos'!C278=' Painel Gerenciamento de Riscos'!$E$5,' Painel Gerenciamento de Riscos'!$E$5="Todas"),'Tabela de Riscos'!B278&lt;&gt;""),'Tabela de Riscos'!B278,"VAZIO")</f>
        <v>VAZIO</v>
      </c>
      <c r="K274" s="54" t="str">
        <f>IF(AND(OR('Tabela de Riscos'!C278=' Painel Gerenciamento de Riscos'!$E$5,' Painel Gerenciamento de Riscos'!$E$5="Todas"),'Tabela de Riscos'!O278&lt;&gt;""),'Tabela de Riscos'!O278,"VAZIO")</f>
        <v>VAZIO</v>
      </c>
      <c r="L274" s="54" t="str">
        <f>IF(AND(OR('Tabela de Riscos'!C278=' Painel Gerenciamento de Riscos'!$E$5,' Painel Gerenciamento de Riscos'!$E$5="Todas"),'Tabela de Riscos'!N278&lt;&gt;"",'Tabela de Riscos'!O278="Não"),YEAR('Tabela de Riscos'!N278),"VAZIO")</f>
        <v>VAZIO</v>
      </c>
      <c r="O274" s="54" t="str">
        <f>IF(OR('Tabela de Riscos'!C278=' Painel Gerenciamento de Riscos'!$E$5,' Painel Gerenciamento de Riscos'!$E$5="Todas"),'Tabela de Riscos'!I278,"")</f>
        <v/>
      </c>
      <c r="S274" s="54">
        <f>IF(OR('Tabela de Riscos'!C278=' Painel Gerenciamento de Riscos'!$E$5,' Painel Gerenciamento de Riscos'!$E$5="Todas"),'Tabela de Riscos'!C278,"")</f>
        <v>0</v>
      </c>
      <c r="W274" s="54">
        <f>IF(OR('Tabela de Riscos'!C278=' Painel Gerenciamento de Riscos'!$E$5,' Painel Gerenciamento de Riscos'!$E$5="Todas"),'Tabela de Riscos'!J278,"")</f>
        <v>0</v>
      </c>
    </row>
    <row r="275" spans="2:23" x14ac:dyDescent="0.25">
      <c r="B275" s="53" t="str">
        <f>IF(OR('Tabela de Riscos'!C279=' Painel Gerenciamento de Riscos'!$E$5,' Painel Gerenciamento de Riscos'!$E$5="Todas"),LEFT('Tabela de Riscos'!G279,1),"")</f>
        <v/>
      </c>
      <c r="C275" s="53" t="str">
        <f>IF(OR('Tabela de Riscos'!C279=' Painel Gerenciamento de Riscos'!$E$5,' Painel Gerenciamento de Riscos'!$E$5="Todas"),LEFT('Tabela de Riscos'!H279,1),"")</f>
        <v/>
      </c>
      <c r="F275" s="54"/>
      <c r="J275" s="54" t="str">
        <f>IF(AND(OR('Tabela de Riscos'!C279=' Painel Gerenciamento de Riscos'!$E$5,' Painel Gerenciamento de Riscos'!$E$5="Todas"),'Tabela de Riscos'!B279&lt;&gt;""),'Tabela de Riscos'!B279,"VAZIO")</f>
        <v>VAZIO</v>
      </c>
      <c r="K275" s="54" t="str">
        <f>IF(AND(OR('Tabela de Riscos'!C279=' Painel Gerenciamento de Riscos'!$E$5,' Painel Gerenciamento de Riscos'!$E$5="Todas"),'Tabela de Riscos'!O279&lt;&gt;""),'Tabela de Riscos'!O279,"VAZIO")</f>
        <v>VAZIO</v>
      </c>
      <c r="L275" s="54" t="str">
        <f>IF(AND(OR('Tabela de Riscos'!C279=' Painel Gerenciamento de Riscos'!$E$5,' Painel Gerenciamento de Riscos'!$E$5="Todas"),'Tabela de Riscos'!N279&lt;&gt;"",'Tabela de Riscos'!O279="Não"),YEAR('Tabela de Riscos'!N279),"VAZIO")</f>
        <v>VAZIO</v>
      </c>
      <c r="O275" s="54" t="str">
        <f>IF(OR('Tabela de Riscos'!C279=' Painel Gerenciamento de Riscos'!$E$5,' Painel Gerenciamento de Riscos'!$E$5="Todas"),'Tabela de Riscos'!I279,"")</f>
        <v/>
      </c>
      <c r="S275" s="54">
        <f>IF(OR('Tabela de Riscos'!C279=' Painel Gerenciamento de Riscos'!$E$5,' Painel Gerenciamento de Riscos'!$E$5="Todas"),'Tabela de Riscos'!C279,"")</f>
        <v>0</v>
      </c>
      <c r="W275" s="54">
        <f>IF(OR('Tabela de Riscos'!C279=' Painel Gerenciamento de Riscos'!$E$5,' Painel Gerenciamento de Riscos'!$E$5="Todas"),'Tabela de Riscos'!J279,"")</f>
        <v>0</v>
      </c>
    </row>
    <row r="276" spans="2:23" x14ac:dyDescent="0.25">
      <c r="B276" s="53" t="str">
        <f>IF(OR('Tabela de Riscos'!C280=' Painel Gerenciamento de Riscos'!$E$5,' Painel Gerenciamento de Riscos'!$E$5="Todas"),LEFT('Tabela de Riscos'!G280,1),"")</f>
        <v/>
      </c>
      <c r="C276" s="53" t="str">
        <f>IF(OR('Tabela de Riscos'!C280=' Painel Gerenciamento de Riscos'!$E$5,' Painel Gerenciamento de Riscos'!$E$5="Todas"),LEFT('Tabela de Riscos'!H280,1),"")</f>
        <v/>
      </c>
      <c r="F276" s="54"/>
      <c r="J276" s="54" t="str">
        <f>IF(AND(OR('Tabela de Riscos'!C280=' Painel Gerenciamento de Riscos'!$E$5,' Painel Gerenciamento de Riscos'!$E$5="Todas"),'Tabela de Riscos'!B280&lt;&gt;""),'Tabela de Riscos'!B280,"VAZIO")</f>
        <v>VAZIO</v>
      </c>
      <c r="K276" s="54" t="str">
        <f>IF(AND(OR('Tabela de Riscos'!C280=' Painel Gerenciamento de Riscos'!$E$5,' Painel Gerenciamento de Riscos'!$E$5="Todas"),'Tabela de Riscos'!O280&lt;&gt;""),'Tabela de Riscos'!O280,"VAZIO")</f>
        <v>VAZIO</v>
      </c>
      <c r="L276" s="54" t="str">
        <f>IF(AND(OR('Tabela de Riscos'!C280=' Painel Gerenciamento de Riscos'!$E$5,' Painel Gerenciamento de Riscos'!$E$5="Todas"),'Tabela de Riscos'!N280&lt;&gt;"",'Tabela de Riscos'!O280="Não"),YEAR('Tabela de Riscos'!N280),"VAZIO")</f>
        <v>VAZIO</v>
      </c>
      <c r="O276" s="54" t="str">
        <f>IF(OR('Tabela de Riscos'!C280=' Painel Gerenciamento de Riscos'!$E$5,' Painel Gerenciamento de Riscos'!$E$5="Todas"),'Tabela de Riscos'!I280,"")</f>
        <v/>
      </c>
      <c r="S276" s="54">
        <f>IF(OR('Tabela de Riscos'!C280=' Painel Gerenciamento de Riscos'!$E$5,' Painel Gerenciamento de Riscos'!$E$5="Todas"),'Tabela de Riscos'!C280,"")</f>
        <v>0</v>
      </c>
      <c r="W276" s="54">
        <f>IF(OR('Tabela de Riscos'!C280=' Painel Gerenciamento de Riscos'!$E$5,' Painel Gerenciamento de Riscos'!$E$5="Todas"),'Tabela de Riscos'!J280,"")</f>
        <v>0</v>
      </c>
    </row>
    <row r="277" spans="2:23" x14ac:dyDescent="0.25">
      <c r="B277" s="53" t="str">
        <f>IF(OR('Tabela de Riscos'!C281=' Painel Gerenciamento de Riscos'!$E$5,' Painel Gerenciamento de Riscos'!$E$5="Todas"),LEFT('Tabela de Riscos'!G281,1),"")</f>
        <v/>
      </c>
      <c r="C277" s="53" t="str">
        <f>IF(OR('Tabela de Riscos'!C281=' Painel Gerenciamento de Riscos'!$E$5,' Painel Gerenciamento de Riscos'!$E$5="Todas"),LEFT('Tabela de Riscos'!H281,1),"")</f>
        <v/>
      </c>
      <c r="F277" s="54"/>
      <c r="J277" s="54" t="str">
        <f>IF(AND(OR('Tabela de Riscos'!C281=' Painel Gerenciamento de Riscos'!$E$5,' Painel Gerenciamento de Riscos'!$E$5="Todas"),'Tabela de Riscos'!B281&lt;&gt;""),'Tabela de Riscos'!B281,"VAZIO")</f>
        <v>VAZIO</v>
      </c>
      <c r="K277" s="54" t="str">
        <f>IF(AND(OR('Tabela de Riscos'!C281=' Painel Gerenciamento de Riscos'!$E$5,' Painel Gerenciamento de Riscos'!$E$5="Todas"),'Tabela de Riscos'!O281&lt;&gt;""),'Tabela de Riscos'!O281,"VAZIO")</f>
        <v>VAZIO</v>
      </c>
      <c r="L277" s="54" t="str">
        <f>IF(AND(OR('Tabela de Riscos'!C281=' Painel Gerenciamento de Riscos'!$E$5,' Painel Gerenciamento de Riscos'!$E$5="Todas"),'Tabela de Riscos'!N281&lt;&gt;"",'Tabela de Riscos'!O281="Não"),YEAR('Tabela de Riscos'!N281),"VAZIO")</f>
        <v>VAZIO</v>
      </c>
      <c r="O277" s="54" t="str">
        <f>IF(OR('Tabela de Riscos'!C281=' Painel Gerenciamento de Riscos'!$E$5,' Painel Gerenciamento de Riscos'!$E$5="Todas"),'Tabela de Riscos'!I281,"")</f>
        <v/>
      </c>
      <c r="S277" s="54">
        <f>IF(OR('Tabela de Riscos'!C281=' Painel Gerenciamento de Riscos'!$E$5,' Painel Gerenciamento de Riscos'!$E$5="Todas"),'Tabela de Riscos'!C281,"")</f>
        <v>0</v>
      </c>
      <c r="W277" s="54">
        <f>IF(OR('Tabela de Riscos'!C281=' Painel Gerenciamento de Riscos'!$E$5,' Painel Gerenciamento de Riscos'!$E$5="Todas"),'Tabela de Riscos'!J281,"")</f>
        <v>0</v>
      </c>
    </row>
    <row r="278" spans="2:23" x14ac:dyDescent="0.25">
      <c r="B278" s="53" t="str">
        <f>IF(OR('Tabela de Riscos'!C282=' Painel Gerenciamento de Riscos'!$E$5,' Painel Gerenciamento de Riscos'!$E$5="Todas"),LEFT('Tabela de Riscos'!G282,1),"")</f>
        <v/>
      </c>
      <c r="C278" s="53" t="str">
        <f>IF(OR('Tabela de Riscos'!C282=' Painel Gerenciamento de Riscos'!$E$5,' Painel Gerenciamento de Riscos'!$E$5="Todas"),LEFT('Tabela de Riscos'!H282,1),"")</f>
        <v/>
      </c>
      <c r="F278" s="54"/>
      <c r="J278" s="54" t="str">
        <f>IF(AND(OR('Tabela de Riscos'!C282=' Painel Gerenciamento de Riscos'!$E$5,' Painel Gerenciamento de Riscos'!$E$5="Todas"),'Tabela de Riscos'!B282&lt;&gt;""),'Tabela de Riscos'!B282,"VAZIO")</f>
        <v>VAZIO</v>
      </c>
      <c r="K278" s="54" t="str">
        <f>IF(AND(OR('Tabela de Riscos'!C282=' Painel Gerenciamento de Riscos'!$E$5,' Painel Gerenciamento de Riscos'!$E$5="Todas"),'Tabela de Riscos'!O282&lt;&gt;""),'Tabela de Riscos'!O282,"VAZIO")</f>
        <v>VAZIO</v>
      </c>
      <c r="L278" s="54" t="str">
        <f>IF(AND(OR('Tabela de Riscos'!C282=' Painel Gerenciamento de Riscos'!$E$5,' Painel Gerenciamento de Riscos'!$E$5="Todas"),'Tabela de Riscos'!N282&lt;&gt;"",'Tabela de Riscos'!O282="Não"),YEAR('Tabela de Riscos'!N282),"VAZIO")</f>
        <v>VAZIO</v>
      </c>
      <c r="O278" s="54" t="str">
        <f>IF(OR('Tabela de Riscos'!C282=' Painel Gerenciamento de Riscos'!$E$5,' Painel Gerenciamento de Riscos'!$E$5="Todas"),'Tabela de Riscos'!I282,"")</f>
        <v/>
      </c>
      <c r="S278" s="54">
        <f>IF(OR('Tabela de Riscos'!C282=' Painel Gerenciamento de Riscos'!$E$5,' Painel Gerenciamento de Riscos'!$E$5="Todas"),'Tabela de Riscos'!C282,"")</f>
        <v>0</v>
      </c>
      <c r="W278" s="54">
        <f>IF(OR('Tabela de Riscos'!C282=' Painel Gerenciamento de Riscos'!$E$5,' Painel Gerenciamento de Riscos'!$E$5="Todas"),'Tabela de Riscos'!J282,"")</f>
        <v>0</v>
      </c>
    </row>
    <row r="279" spans="2:23" x14ac:dyDescent="0.25">
      <c r="B279" s="53" t="str">
        <f>IF(OR('Tabela de Riscos'!C283=' Painel Gerenciamento de Riscos'!$E$5,' Painel Gerenciamento de Riscos'!$E$5="Todas"),LEFT('Tabela de Riscos'!G283,1),"")</f>
        <v/>
      </c>
      <c r="C279" s="53" t="str">
        <f>IF(OR('Tabela de Riscos'!C283=' Painel Gerenciamento de Riscos'!$E$5,' Painel Gerenciamento de Riscos'!$E$5="Todas"),LEFT('Tabela de Riscos'!H283,1),"")</f>
        <v/>
      </c>
      <c r="F279" s="54"/>
      <c r="J279" s="54" t="str">
        <f>IF(AND(OR('Tabela de Riscos'!C283=' Painel Gerenciamento de Riscos'!$E$5,' Painel Gerenciamento de Riscos'!$E$5="Todas"),'Tabela de Riscos'!B283&lt;&gt;""),'Tabela de Riscos'!B283,"VAZIO")</f>
        <v>VAZIO</v>
      </c>
      <c r="K279" s="54" t="str">
        <f>IF(AND(OR('Tabela de Riscos'!C283=' Painel Gerenciamento de Riscos'!$E$5,' Painel Gerenciamento de Riscos'!$E$5="Todas"),'Tabela de Riscos'!O283&lt;&gt;""),'Tabela de Riscos'!O283,"VAZIO")</f>
        <v>VAZIO</v>
      </c>
      <c r="L279" s="54" t="str">
        <f>IF(AND(OR('Tabela de Riscos'!C283=' Painel Gerenciamento de Riscos'!$E$5,' Painel Gerenciamento de Riscos'!$E$5="Todas"),'Tabela de Riscos'!N283&lt;&gt;"",'Tabela de Riscos'!O283="Não"),YEAR('Tabela de Riscos'!N283),"VAZIO")</f>
        <v>VAZIO</v>
      </c>
      <c r="O279" s="54" t="str">
        <f>IF(OR('Tabela de Riscos'!C283=' Painel Gerenciamento de Riscos'!$E$5,' Painel Gerenciamento de Riscos'!$E$5="Todas"),'Tabela de Riscos'!I283,"")</f>
        <v/>
      </c>
      <c r="S279" s="54">
        <f>IF(OR('Tabela de Riscos'!C283=' Painel Gerenciamento de Riscos'!$E$5,' Painel Gerenciamento de Riscos'!$E$5="Todas"),'Tabela de Riscos'!C283,"")</f>
        <v>0</v>
      </c>
      <c r="W279" s="54">
        <f>IF(OR('Tabela de Riscos'!C283=' Painel Gerenciamento de Riscos'!$E$5,' Painel Gerenciamento de Riscos'!$E$5="Todas"),'Tabela de Riscos'!J283,"")</f>
        <v>0</v>
      </c>
    </row>
    <row r="280" spans="2:23" x14ac:dyDescent="0.25">
      <c r="B280" s="53" t="str">
        <f>IF(OR('Tabela de Riscos'!C284=' Painel Gerenciamento de Riscos'!$E$5,' Painel Gerenciamento de Riscos'!$E$5="Todas"),LEFT('Tabela de Riscos'!G284,1),"")</f>
        <v/>
      </c>
      <c r="C280" s="53" t="str">
        <f>IF(OR('Tabela de Riscos'!C284=' Painel Gerenciamento de Riscos'!$E$5,' Painel Gerenciamento de Riscos'!$E$5="Todas"),LEFT('Tabela de Riscos'!H284,1),"")</f>
        <v/>
      </c>
      <c r="F280" s="54"/>
      <c r="J280" s="54" t="str">
        <f>IF(AND(OR('Tabela de Riscos'!C284=' Painel Gerenciamento de Riscos'!$E$5,' Painel Gerenciamento de Riscos'!$E$5="Todas"),'Tabela de Riscos'!B284&lt;&gt;""),'Tabela de Riscos'!B284,"VAZIO")</f>
        <v>VAZIO</v>
      </c>
      <c r="K280" s="54" t="str">
        <f>IF(AND(OR('Tabela de Riscos'!C284=' Painel Gerenciamento de Riscos'!$E$5,' Painel Gerenciamento de Riscos'!$E$5="Todas"),'Tabela de Riscos'!O284&lt;&gt;""),'Tabela de Riscos'!O284,"VAZIO")</f>
        <v>VAZIO</v>
      </c>
      <c r="L280" s="54" t="str">
        <f>IF(AND(OR('Tabela de Riscos'!C284=' Painel Gerenciamento de Riscos'!$E$5,' Painel Gerenciamento de Riscos'!$E$5="Todas"),'Tabela de Riscos'!N284&lt;&gt;"",'Tabela de Riscos'!O284="Não"),YEAR('Tabela de Riscos'!N284),"VAZIO")</f>
        <v>VAZIO</v>
      </c>
      <c r="O280" s="54" t="str">
        <f>IF(OR('Tabela de Riscos'!C284=' Painel Gerenciamento de Riscos'!$E$5,' Painel Gerenciamento de Riscos'!$E$5="Todas"),'Tabela de Riscos'!I284,"")</f>
        <v/>
      </c>
      <c r="S280" s="54">
        <f>IF(OR('Tabela de Riscos'!C284=' Painel Gerenciamento de Riscos'!$E$5,' Painel Gerenciamento de Riscos'!$E$5="Todas"),'Tabela de Riscos'!C284,"")</f>
        <v>0</v>
      </c>
      <c r="W280" s="54">
        <f>IF(OR('Tabela de Riscos'!C284=' Painel Gerenciamento de Riscos'!$E$5,' Painel Gerenciamento de Riscos'!$E$5="Todas"),'Tabela de Riscos'!J284,"")</f>
        <v>0</v>
      </c>
    </row>
    <row r="281" spans="2:23" x14ac:dyDescent="0.25">
      <c r="B281" s="53" t="str">
        <f>IF(OR('Tabela de Riscos'!C285=' Painel Gerenciamento de Riscos'!$E$5,' Painel Gerenciamento de Riscos'!$E$5="Todas"),LEFT('Tabela de Riscos'!G285,1),"")</f>
        <v/>
      </c>
      <c r="C281" s="53" t="str">
        <f>IF(OR('Tabela de Riscos'!C285=' Painel Gerenciamento de Riscos'!$E$5,' Painel Gerenciamento de Riscos'!$E$5="Todas"),LEFT('Tabela de Riscos'!H285,1),"")</f>
        <v/>
      </c>
      <c r="F281" s="54"/>
      <c r="J281" s="54" t="str">
        <f>IF(AND(OR('Tabela de Riscos'!C285=' Painel Gerenciamento de Riscos'!$E$5,' Painel Gerenciamento de Riscos'!$E$5="Todas"),'Tabela de Riscos'!B285&lt;&gt;""),'Tabela de Riscos'!B285,"VAZIO")</f>
        <v>VAZIO</v>
      </c>
      <c r="K281" s="54" t="str">
        <f>IF(AND(OR('Tabela de Riscos'!C285=' Painel Gerenciamento de Riscos'!$E$5,' Painel Gerenciamento de Riscos'!$E$5="Todas"),'Tabela de Riscos'!O285&lt;&gt;""),'Tabela de Riscos'!O285,"VAZIO")</f>
        <v>VAZIO</v>
      </c>
      <c r="L281" s="54" t="str">
        <f>IF(AND(OR('Tabela de Riscos'!C285=' Painel Gerenciamento de Riscos'!$E$5,' Painel Gerenciamento de Riscos'!$E$5="Todas"),'Tabela de Riscos'!N285&lt;&gt;"",'Tabela de Riscos'!O285="Não"),YEAR('Tabela de Riscos'!N285),"VAZIO")</f>
        <v>VAZIO</v>
      </c>
      <c r="O281" s="54" t="str">
        <f>IF(OR('Tabela de Riscos'!C285=' Painel Gerenciamento de Riscos'!$E$5,' Painel Gerenciamento de Riscos'!$E$5="Todas"),'Tabela de Riscos'!I285,"")</f>
        <v/>
      </c>
      <c r="S281" s="54">
        <f>IF(OR('Tabela de Riscos'!C285=' Painel Gerenciamento de Riscos'!$E$5,' Painel Gerenciamento de Riscos'!$E$5="Todas"),'Tabela de Riscos'!C285,"")</f>
        <v>0</v>
      </c>
      <c r="W281" s="54">
        <f>IF(OR('Tabela de Riscos'!C285=' Painel Gerenciamento de Riscos'!$E$5,' Painel Gerenciamento de Riscos'!$E$5="Todas"),'Tabela de Riscos'!J285,"")</f>
        <v>0</v>
      </c>
    </row>
    <row r="282" spans="2:23" x14ac:dyDescent="0.25">
      <c r="B282" s="53" t="str">
        <f>IF(OR('Tabela de Riscos'!C286=' Painel Gerenciamento de Riscos'!$E$5,' Painel Gerenciamento de Riscos'!$E$5="Todas"),LEFT('Tabela de Riscos'!G286,1),"")</f>
        <v/>
      </c>
      <c r="C282" s="53" t="str">
        <f>IF(OR('Tabela de Riscos'!C286=' Painel Gerenciamento de Riscos'!$E$5,' Painel Gerenciamento de Riscos'!$E$5="Todas"),LEFT('Tabela de Riscos'!H286,1),"")</f>
        <v/>
      </c>
      <c r="F282" s="54"/>
      <c r="J282" s="54" t="str">
        <f>IF(AND(OR('Tabela de Riscos'!C286=' Painel Gerenciamento de Riscos'!$E$5,' Painel Gerenciamento de Riscos'!$E$5="Todas"),'Tabela de Riscos'!B286&lt;&gt;""),'Tabela de Riscos'!B286,"VAZIO")</f>
        <v>VAZIO</v>
      </c>
      <c r="K282" s="54" t="str">
        <f>IF(AND(OR('Tabela de Riscos'!C286=' Painel Gerenciamento de Riscos'!$E$5,' Painel Gerenciamento de Riscos'!$E$5="Todas"),'Tabela de Riscos'!O286&lt;&gt;""),'Tabela de Riscos'!O286,"VAZIO")</f>
        <v>VAZIO</v>
      </c>
      <c r="L282" s="54" t="str">
        <f>IF(AND(OR('Tabela de Riscos'!C286=' Painel Gerenciamento de Riscos'!$E$5,' Painel Gerenciamento de Riscos'!$E$5="Todas"),'Tabela de Riscos'!N286&lt;&gt;"",'Tabela de Riscos'!O286="Não"),YEAR('Tabela de Riscos'!N286),"VAZIO")</f>
        <v>VAZIO</v>
      </c>
      <c r="O282" s="54" t="str">
        <f>IF(OR('Tabela de Riscos'!C286=' Painel Gerenciamento de Riscos'!$E$5,' Painel Gerenciamento de Riscos'!$E$5="Todas"),'Tabela de Riscos'!I286,"")</f>
        <v/>
      </c>
      <c r="S282" s="54">
        <f>IF(OR('Tabela de Riscos'!C286=' Painel Gerenciamento de Riscos'!$E$5,' Painel Gerenciamento de Riscos'!$E$5="Todas"),'Tabela de Riscos'!C286,"")</f>
        <v>0</v>
      </c>
      <c r="W282" s="54">
        <f>IF(OR('Tabela de Riscos'!C286=' Painel Gerenciamento de Riscos'!$E$5,' Painel Gerenciamento de Riscos'!$E$5="Todas"),'Tabela de Riscos'!J286,"")</f>
        <v>0</v>
      </c>
    </row>
    <row r="283" spans="2:23" x14ac:dyDescent="0.25">
      <c r="B283" s="53" t="str">
        <f>IF(OR('Tabela de Riscos'!C287=' Painel Gerenciamento de Riscos'!$E$5,' Painel Gerenciamento de Riscos'!$E$5="Todas"),LEFT('Tabela de Riscos'!G287,1),"")</f>
        <v/>
      </c>
      <c r="C283" s="53" t="str">
        <f>IF(OR('Tabela de Riscos'!C287=' Painel Gerenciamento de Riscos'!$E$5,' Painel Gerenciamento de Riscos'!$E$5="Todas"),LEFT('Tabela de Riscos'!H287,1),"")</f>
        <v/>
      </c>
      <c r="F283" s="54"/>
      <c r="J283" s="54" t="str">
        <f>IF(AND(OR('Tabela de Riscos'!C287=' Painel Gerenciamento de Riscos'!$E$5,' Painel Gerenciamento de Riscos'!$E$5="Todas"),'Tabela de Riscos'!B287&lt;&gt;""),'Tabela de Riscos'!B287,"VAZIO")</f>
        <v>VAZIO</v>
      </c>
      <c r="K283" s="54" t="str">
        <f>IF(AND(OR('Tabela de Riscos'!C287=' Painel Gerenciamento de Riscos'!$E$5,' Painel Gerenciamento de Riscos'!$E$5="Todas"),'Tabela de Riscos'!O287&lt;&gt;""),'Tabela de Riscos'!O287,"VAZIO")</f>
        <v>VAZIO</v>
      </c>
      <c r="L283" s="54" t="str">
        <f>IF(AND(OR('Tabela de Riscos'!C287=' Painel Gerenciamento de Riscos'!$E$5,' Painel Gerenciamento de Riscos'!$E$5="Todas"),'Tabela de Riscos'!N287&lt;&gt;"",'Tabela de Riscos'!O287="Não"),YEAR('Tabela de Riscos'!N287),"VAZIO")</f>
        <v>VAZIO</v>
      </c>
      <c r="O283" s="54" t="str">
        <f>IF(OR('Tabela de Riscos'!C287=' Painel Gerenciamento de Riscos'!$E$5,' Painel Gerenciamento de Riscos'!$E$5="Todas"),'Tabela de Riscos'!I287,"")</f>
        <v/>
      </c>
      <c r="S283" s="54">
        <f>IF(OR('Tabela de Riscos'!C287=' Painel Gerenciamento de Riscos'!$E$5,' Painel Gerenciamento de Riscos'!$E$5="Todas"),'Tabela de Riscos'!C287,"")</f>
        <v>0</v>
      </c>
      <c r="W283" s="54">
        <f>IF(OR('Tabela de Riscos'!C287=' Painel Gerenciamento de Riscos'!$E$5,' Painel Gerenciamento de Riscos'!$E$5="Todas"),'Tabela de Riscos'!J287,"")</f>
        <v>0</v>
      </c>
    </row>
    <row r="284" spans="2:23" x14ac:dyDescent="0.25">
      <c r="B284" s="53" t="str">
        <f>IF(OR('Tabela de Riscos'!C288=' Painel Gerenciamento de Riscos'!$E$5,' Painel Gerenciamento de Riscos'!$E$5="Todas"),LEFT('Tabela de Riscos'!G288,1),"")</f>
        <v/>
      </c>
      <c r="C284" s="53" t="str">
        <f>IF(OR('Tabela de Riscos'!C288=' Painel Gerenciamento de Riscos'!$E$5,' Painel Gerenciamento de Riscos'!$E$5="Todas"),LEFT('Tabela de Riscos'!H288,1),"")</f>
        <v/>
      </c>
      <c r="F284" s="54"/>
      <c r="J284" s="54" t="str">
        <f>IF(AND(OR('Tabela de Riscos'!C288=' Painel Gerenciamento de Riscos'!$E$5,' Painel Gerenciamento de Riscos'!$E$5="Todas"),'Tabela de Riscos'!B288&lt;&gt;""),'Tabela de Riscos'!B288,"VAZIO")</f>
        <v>VAZIO</v>
      </c>
      <c r="K284" s="54" t="str">
        <f>IF(AND(OR('Tabela de Riscos'!C288=' Painel Gerenciamento de Riscos'!$E$5,' Painel Gerenciamento de Riscos'!$E$5="Todas"),'Tabela de Riscos'!O288&lt;&gt;""),'Tabela de Riscos'!O288,"VAZIO")</f>
        <v>VAZIO</v>
      </c>
      <c r="L284" s="54" t="str">
        <f>IF(AND(OR('Tabela de Riscos'!C288=' Painel Gerenciamento de Riscos'!$E$5,' Painel Gerenciamento de Riscos'!$E$5="Todas"),'Tabela de Riscos'!N288&lt;&gt;"",'Tabela de Riscos'!O288="Não"),YEAR('Tabela de Riscos'!N288),"VAZIO")</f>
        <v>VAZIO</v>
      </c>
      <c r="O284" s="54" t="str">
        <f>IF(OR('Tabela de Riscos'!C288=' Painel Gerenciamento de Riscos'!$E$5,' Painel Gerenciamento de Riscos'!$E$5="Todas"),'Tabela de Riscos'!I288,"")</f>
        <v/>
      </c>
      <c r="S284" s="54">
        <f>IF(OR('Tabela de Riscos'!C288=' Painel Gerenciamento de Riscos'!$E$5,' Painel Gerenciamento de Riscos'!$E$5="Todas"),'Tabela de Riscos'!C288,"")</f>
        <v>0</v>
      </c>
      <c r="W284" s="54">
        <f>IF(OR('Tabela de Riscos'!C288=' Painel Gerenciamento de Riscos'!$E$5,' Painel Gerenciamento de Riscos'!$E$5="Todas"),'Tabela de Riscos'!J288,"")</f>
        <v>0</v>
      </c>
    </row>
    <row r="285" spans="2:23" x14ac:dyDescent="0.25">
      <c r="B285" s="53" t="str">
        <f>IF(OR('Tabela de Riscos'!C289=' Painel Gerenciamento de Riscos'!$E$5,' Painel Gerenciamento de Riscos'!$E$5="Todas"),LEFT('Tabela de Riscos'!G289,1),"")</f>
        <v/>
      </c>
      <c r="C285" s="53" t="str">
        <f>IF(OR('Tabela de Riscos'!C289=' Painel Gerenciamento de Riscos'!$E$5,' Painel Gerenciamento de Riscos'!$E$5="Todas"),LEFT('Tabela de Riscos'!H289,1),"")</f>
        <v/>
      </c>
      <c r="F285" s="54"/>
      <c r="J285" s="54" t="str">
        <f>IF(AND(OR('Tabela de Riscos'!C289=' Painel Gerenciamento de Riscos'!$E$5,' Painel Gerenciamento de Riscos'!$E$5="Todas"),'Tabela de Riscos'!B289&lt;&gt;""),'Tabela de Riscos'!B289,"VAZIO")</f>
        <v>VAZIO</v>
      </c>
      <c r="K285" s="54" t="str">
        <f>IF(AND(OR('Tabela de Riscos'!C289=' Painel Gerenciamento de Riscos'!$E$5,' Painel Gerenciamento de Riscos'!$E$5="Todas"),'Tabela de Riscos'!O289&lt;&gt;""),'Tabela de Riscos'!O289,"VAZIO")</f>
        <v>VAZIO</v>
      </c>
      <c r="L285" s="54" t="str">
        <f>IF(AND(OR('Tabela de Riscos'!C289=' Painel Gerenciamento de Riscos'!$E$5,' Painel Gerenciamento de Riscos'!$E$5="Todas"),'Tabela de Riscos'!N289&lt;&gt;"",'Tabela de Riscos'!O289="Não"),YEAR('Tabela de Riscos'!N289),"VAZIO")</f>
        <v>VAZIO</v>
      </c>
      <c r="O285" s="54" t="str">
        <f>IF(OR('Tabela de Riscos'!C289=' Painel Gerenciamento de Riscos'!$E$5,' Painel Gerenciamento de Riscos'!$E$5="Todas"),'Tabela de Riscos'!I289,"")</f>
        <v/>
      </c>
      <c r="S285" s="54">
        <f>IF(OR('Tabela de Riscos'!C289=' Painel Gerenciamento de Riscos'!$E$5,' Painel Gerenciamento de Riscos'!$E$5="Todas"),'Tabela de Riscos'!C289,"")</f>
        <v>0</v>
      </c>
      <c r="W285" s="54">
        <f>IF(OR('Tabela de Riscos'!C289=' Painel Gerenciamento de Riscos'!$E$5,' Painel Gerenciamento de Riscos'!$E$5="Todas"),'Tabela de Riscos'!J289,"")</f>
        <v>0</v>
      </c>
    </row>
    <row r="286" spans="2:23" x14ac:dyDescent="0.25">
      <c r="B286" s="53" t="str">
        <f>IF(OR('Tabela de Riscos'!C290=' Painel Gerenciamento de Riscos'!$E$5,' Painel Gerenciamento de Riscos'!$E$5="Todas"),LEFT('Tabela de Riscos'!G290,1),"")</f>
        <v/>
      </c>
      <c r="C286" s="53" t="str">
        <f>IF(OR('Tabela de Riscos'!C290=' Painel Gerenciamento de Riscos'!$E$5,' Painel Gerenciamento de Riscos'!$E$5="Todas"),LEFT('Tabela de Riscos'!H290,1),"")</f>
        <v/>
      </c>
      <c r="F286" s="54"/>
      <c r="J286" s="54" t="str">
        <f>IF(AND(OR('Tabela de Riscos'!C290=' Painel Gerenciamento de Riscos'!$E$5,' Painel Gerenciamento de Riscos'!$E$5="Todas"),'Tabela de Riscos'!B290&lt;&gt;""),'Tabela de Riscos'!B290,"VAZIO")</f>
        <v>VAZIO</v>
      </c>
      <c r="K286" s="54" t="str">
        <f>IF(AND(OR('Tabela de Riscos'!C290=' Painel Gerenciamento de Riscos'!$E$5,' Painel Gerenciamento de Riscos'!$E$5="Todas"),'Tabela de Riscos'!O290&lt;&gt;""),'Tabela de Riscos'!O290,"VAZIO")</f>
        <v>VAZIO</v>
      </c>
      <c r="L286" s="54" t="str">
        <f>IF(AND(OR('Tabela de Riscos'!C290=' Painel Gerenciamento de Riscos'!$E$5,' Painel Gerenciamento de Riscos'!$E$5="Todas"),'Tabela de Riscos'!N290&lt;&gt;"",'Tabela de Riscos'!O290="Não"),YEAR('Tabela de Riscos'!N290),"VAZIO")</f>
        <v>VAZIO</v>
      </c>
      <c r="O286" s="54" t="str">
        <f>IF(OR('Tabela de Riscos'!C290=' Painel Gerenciamento de Riscos'!$E$5,' Painel Gerenciamento de Riscos'!$E$5="Todas"),'Tabela de Riscos'!I290,"")</f>
        <v/>
      </c>
      <c r="S286" s="54">
        <f>IF(OR('Tabela de Riscos'!C290=' Painel Gerenciamento de Riscos'!$E$5,' Painel Gerenciamento de Riscos'!$E$5="Todas"),'Tabela de Riscos'!C290,"")</f>
        <v>0</v>
      </c>
      <c r="W286" s="54">
        <f>IF(OR('Tabela de Riscos'!C290=' Painel Gerenciamento de Riscos'!$E$5,' Painel Gerenciamento de Riscos'!$E$5="Todas"),'Tabela de Riscos'!J290,"")</f>
        <v>0</v>
      </c>
    </row>
    <row r="287" spans="2:23" x14ac:dyDescent="0.25">
      <c r="B287" s="53" t="str">
        <f>IF(OR('Tabela de Riscos'!C291=' Painel Gerenciamento de Riscos'!$E$5,' Painel Gerenciamento de Riscos'!$E$5="Todas"),LEFT('Tabela de Riscos'!G291,1),"")</f>
        <v/>
      </c>
      <c r="C287" s="53" t="str">
        <f>IF(OR('Tabela de Riscos'!C291=' Painel Gerenciamento de Riscos'!$E$5,' Painel Gerenciamento de Riscos'!$E$5="Todas"),LEFT('Tabela de Riscos'!H291,1),"")</f>
        <v/>
      </c>
      <c r="F287" s="54"/>
      <c r="J287" s="54" t="str">
        <f>IF(AND(OR('Tabela de Riscos'!C291=' Painel Gerenciamento de Riscos'!$E$5,' Painel Gerenciamento de Riscos'!$E$5="Todas"),'Tabela de Riscos'!B291&lt;&gt;""),'Tabela de Riscos'!B291,"VAZIO")</f>
        <v>VAZIO</v>
      </c>
      <c r="K287" s="54" t="str">
        <f>IF(AND(OR('Tabela de Riscos'!C291=' Painel Gerenciamento de Riscos'!$E$5,' Painel Gerenciamento de Riscos'!$E$5="Todas"),'Tabela de Riscos'!O291&lt;&gt;""),'Tabela de Riscos'!O291,"VAZIO")</f>
        <v>VAZIO</v>
      </c>
      <c r="L287" s="54" t="str">
        <f>IF(AND(OR('Tabela de Riscos'!C291=' Painel Gerenciamento de Riscos'!$E$5,' Painel Gerenciamento de Riscos'!$E$5="Todas"),'Tabela de Riscos'!N291&lt;&gt;"",'Tabela de Riscos'!O291="Não"),YEAR('Tabela de Riscos'!N291),"VAZIO")</f>
        <v>VAZIO</v>
      </c>
      <c r="O287" s="54" t="str">
        <f>IF(OR('Tabela de Riscos'!C291=' Painel Gerenciamento de Riscos'!$E$5,' Painel Gerenciamento de Riscos'!$E$5="Todas"),'Tabela de Riscos'!I291,"")</f>
        <v/>
      </c>
      <c r="S287" s="54">
        <f>IF(OR('Tabela de Riscos'!C291=' Painel Gerenciamento de Riscos'!$E$5,' Painel Gerenciamento de Riscos'!$E$5="Todas"),'Tabela de Riscos'!C291,"")</f>
        <v>0</v>
      </c>
      <c r="W287" s="54">
        <f>IF(OR('Tabela de Riscos'!C291=' Painel Gerenciamento de Riscos'!$E$5,' Painel Gerenciamento de Riscos'!$E$5="Todas"),'Tabela de Riscos'!J291,"")</f>
        <v>0</v>
      </c>
    </row>
    <row r="288" spans="2:23" x14ac:dyDescent="0.25">
      <c r="B288" s="53" t="str">
        <f>IF(OR('Tabela de Riscos'!C292=' Painel Gerenciamento de Riscos'!$E$5,' Painel Gerenciamento de Riscos'!$E$5="Todas"),LEFT('Tabela de Riscos'!G292,1),"")</f>
        <v/>
      </c>
      <c r="C288" s="53" t="str">
        <f>IF(OR('Tabela de Riscos'!C292=' Painel Gerenciamento de Riscos'!$E$5,' Painel Gerenciamento de Riscos'!$E$5="Todas"),LEFT('Tabela de Riscos'!H292,1),"")</f>
        <v/>
      </c>
      <c r="F288" s="54"/>
      <c r="J288" s="54" t="str">
        <f>IF(AND(OR('Tabela de Riscos'!C292=' Painel Gerenciamento de Riscos'!$E$5,' Painel Gerenciamento de Riscos'!$E$5="Todas"),'Tabela de Riscos'!B292&lt;&gt;""),'Tabela de Riscos'!B292,"VAZIO")</f>
        <v>VAZIO</v>
      </c>
      <c r="K288" s="54" t="str">
        <f>IF(AND(OR('Tabela de Riscos'!C292=' Painel Gerenciamento de Riscos'!$E$5,' Painel Gerenciamento de Riscos'!$E$5="Todas"),'Tabela de Riscos'!O292&lt;&gt;""),'Tabela de Riscos'!O292,"VAZIO")</f>
        <v>VAZIO</v>
      </c>
      <c r="L288" s="54" t="str">
        <f>IF(AND(OR('Tabela de Riscos'!C292=' Painel Gerenciamento de Riscos'!$E$5,' Painel Gerenciamento de Riscos'!$E$5="Todas"),'Tabela de Riscos'!N292&lt;&gt;"",'Tabela de Riscos'!O292="Não"),YEAR('Tabela de Riscos'!N292),"VAZIO")</f>
        <v>VAZIO</v>
      </c>
      <c r="O288" s="54" t="str">
        <f>IF(OR('Tabela de Riscos'!C292=' Painel Gerenciamento de Riscos'!$E$5,' Painel Gerenciamento de Riscos'!$E$5="Todas"),'Tabela de Riscos'!I292,"")</f>
        <v/>
      </c>
      <c r="S288" s="54">
        <f>IF(OR('Tabela de Riscos'!C292=' Painel Gerenciamento de Riscos'!$E$5,' Painel Gerenciamento de Riscos'!$E$5="Todas"),'Tabela de Riscos'!C292,"")</f>
        <v>0</v>
      </c>
      <c r="W288" s="54">
        <f>IF(OR('Tabela de Riscos'!C292=' Painel Gerenciamento de Riscos'!$E$5,' Painel Gerenciamento de Riscos'!$E$5="Todas"),'Tabela de Riscos'!J292,"")</f>
        <v>0</v>
      </c>
    </row>
    <row r="289" spans="2:23" x14ac:dyDescent="0.25">
      <c r="B289" s="53" t="str">
        <f>IF(OR('Tabela de Riscos'!C293=' Painel Gerenciamento de Riscos'!$E$5,' Painel Gerenciamento de Riscos'!$E$5="Todas"),LEFT('Tabela de Riscos'!G293,1),"")</f>
        <v/>
      </c>
      <c r="C289" s="53" t="str">
        <f>IF(OR('Tabela de Riscos'!C293=' Painel Gerenciamento de Riscos'!$E$5,' Painel Gerenciamento de Riscos'!$E$5="Todas"),LEFT('Tabela de Riscos'!H293,1),"")</f>
        <v/>
      </c>
      <c r="F289" s="54"/>
      <c r="J289" s="54" t="str">
        <f>IF(AND(OR('Tabela de Riscos'!C293=' Painel Gerenciamento de Riscos'!$E$5,' Painel Gerenciamento de Riscos'!$E$5="Todas"),'Tabela de Riscos'!B293&lt;&gt;""),'Tabela de Riscos'!B293,"VAZIO")</f>
        <v>VAZIO</v>
      </c>
      <c r="K289" s="54" t="str">
        <f>IF(AND(OR('Tabela de Riscos'!C293=' Painel Gerenciamento de Riscos'!$E$5,' Painel Gerenciamento de Riscos'!$E$5="Todas"),'Tabela de Riscos'!O293&lt;&gt;""),'Tabela de Riscos'!O293,"VAZIO")</f>
        <v>VAZIO</v>
      </c>
      <c r="L289" s="54" t="str">
        <f>IF(AND(OR('Tabela de Riscos'!C293=' Painel Gerenciamento de Riscos'!$E$5,' Painel Gerenciamento de Riscos'!$E$5="Todas"),'Tabela de Riscos'!N293&lt;&gt;"",'Tabela de Riscos'!O293="Não"),YEAR('Tabela de Riscos'!N293),"VAZIO")</f>
        <v>VAZIO</v>
      </c>
      <c r="O289" s="54" t="str">
        <f>IF(OR('Tabela de Riscos'!C293=' Painel Gerenciamento de Riscos'!$E$5,' Painel Gerenciamento de Riscos'!$E$5="Todas"),'Tabela de Riscos'!I293,"")</f>
        <v/>
      </c>
      <c r="S289" s="54">
        <f>IF(OR('Tabela de Riscos'!C293=' Painel Gerenciamento de Riscos'!$E$5,' Painel Gerenciamento de Riscos'!$E$5="Todas"),'Tabela de Riscos'!C293,"")</f>
        <v>0</v>
      </c>
      <c r="W289" s="54">
        <f>IF(OR('Tabela de Riscos'!C293=' Painel Gerenciamento de Riscos'!$E$5,' Painel Gerenciamento de Riscos'!$E$5="Todas"),'Tabela de Riscos'!J293,"")</f>
        <v>0</v>
      </c>
    </row>
    <row r="290" spans="2:23" x14ac:dyDescent="0.25">
      <c r="B290" s="53" t="str">
        <f>IF(OR('Tabela de Riscos'!C294=' Painel Gerenciamento de Riscos'!$E$5,' Painel Gerenciamento de Riscos'!$E$5="Todas"),LEFT('Tabela de Riscos'!G294,1),"")</f>
        <v/>
      </c>
      <c r="C290" s="53" t="str">
        <f>IF(OR('Tabela de Riscos'!C294=' Painel Gerenciamento de Riscos'!$E$5,' Painel Gerenciamento de Riscos'!$E$5="Todas"),LEFT('Tabela de Riscos'!H294,1),"")</f>
        <v/>
      </c>
      <c r="F290" s="54"/>
      <c r="J290" s="54" t="str">
        <f>IF(AND(OR('Tabela de Riscos'!C294=' Painel Gerenciamento de Riscos'!$E$5,' Painel Gerenciamento de Riscos'!$E$5="Todas"),'Tabela de Riscos'!B294&lt;&gt;""),'Tabela de Riscos'!B294,"VAZIO")</f>
        <v>VAZIO</v>
      </c>
      <c r="K290" s="54" t="str">
        <f>IF(AND(OR('Tabela de Riscos'!C294=' Painel Gerenciamento de Riscos'!$E$5,' Painel Gerenciamento de Riscos'!$E$5="Todas"),'Tabela de Riscos'!O294&lt;&gt;""),'Tabela de Riscos'!O294,"VAZIO")</f>
        <v>VAZIO</v>
      </c>
      <c r="L290" s="54" t="str">
        <f>IF(AND(OR('Tabela de Riscos'!C294=' Painel Gerenciamento de Riscos'!$E$5,' Painel Gerenciamento de Riscos'!$E$5="Todas"),'Tabela de Riscos'!N294&lt;&gt;"",'Tabela de Riscos'!O294="Não"),YEAR('Tabela de Riscos'!N294),"VAZIO")</f>
        <v>VAZIO</v>
      </c>
      <c r="O290" s="54" t="str">
        <f>IF(OR('Tabela de Riscos'!C294=' Painel Gerenciamento de Riscos'!$E$5,' Painel Gerenciamento de Riscos'!$E$5="Todas"),'Tabela de Riscos'!I294,"")</f>
        <v/>
      </c>
      <c r="S290" s="54">
        <f>IF(OR('Tabela de Riscos'!C294=' Painel Gerenciamento de Riscos'!$E$5,' Painel Gerenciamento de Riscos'!$E$5="Todas"),'Tabela de Riscos'!C294,"")</f>
        <v>0</v>
      </c>
      <c r="W290" s="54">
        <f>IF(OR('Tabela de Riscos'!C294=' Painel Gerenciamento de Riscos'!$E$5,' Painel Gerenciamento de Riscos'!$E$5="Todas"),'Tabela de Riscos'!J294,"")</f>
        <v>0</v>
      </c>
    </row>
    <row r="291" spans="2:23" x14ac:dyDescent="0.25">
      <c r="B291" s="53" t="str">
        <f>IF(OR('Tabela de Riscos'!C295=' Painel Gerenciamento de Riscos'!$E$5,' Painel Gerenciamento de Riscos'!$E$5="Todas"),LEFT('Tabela de Riscos'!G295,1),"")</f>
        <v/>
      </c>
      <c r="C291" s="53" t="str">
        <f>IF(OR('Tabela de Riscos'!C295=' Painel Gerenciamento de Riscos'!$E$5,' Painel Gerenciamento de Riscos'!$E$5="Todas"),LEFT('Tabela de Riscos'!H295,1),"")</f>
        <v/>
      </c>
      <c r="F291" s="54"/>
      <c r="J291" s="54" t="str">
        <f>IF(AND(OR('Tabela de Riscos'!C295=' Painel Gerenciamento de Riscos'!$E$5,' Painel Gerenciamento de Riscos'!$E$5="Todas"),'Tabela de Riscos'!B295&lt;&gt;""),'Tabela de Riscos'!B295,"VAZIO")</f>
        <v>VAZIO</v>
      </c>
      <c r="K291" s="54" t="str">
        <f>IF(AND(OR('Tabela de Riscos'!C295=' Painel Gerenciamento de Riscos'!$E$5,' Painel Gerenciamento de Riscos'!$E$5="Todas"),'Tabela de Riscos'!O295&lt;&gt;""),'Tabela de Riscos'!O295,"VAZIO")</f>
        <v>VAZIO</v>
      </c>
      <c r="L291" s="54" t="str">
        <f>IF(AND(OR('Tabela de Riscos'!C295=' Painel Gerenciamento de Riscos'!$E$5,' Painel Gerenciamento de Riscos'!$E$5="Todas"),'Tabela de Riscos'!N295&lt;&gt;"",'Tabela de Riscos'!O295="Não"),YEAR('Tabela de Riscos'!N295),"VAZIO")</f>
        <v>VAZIO</v>
      </c>
      <c r="O291" s="54" t="str">
        <f>IF(OR('Tabela de Riscos'!C295=' Painel Gerenciamento de Riscos'!$E$5,' Painel Gerenciamento de Riscos'!$E$5="Todas"),'Tabela de Riscos'!I295,"")</f>
        <v/>
      </c>
      <c r="S291" s="54">
        <f>IF(OR('Tabela de Riscos'!C295=' Painel Gerenciamento de Riscos'!$E$5,' Painel Gerenciamento de Riscos'!$E$5="Todas"),'Tabela de Riscos'!C295,"")</f>
        <v>0</v>
      </c>
      <c r="W291" s="54">
        <f>IF(OR('Tabela de Riscos'!C295=' Painel Gerenciamento de Riscos'!$E$5,' Painel Gerenciamento de Riscos'!$E$5="Todas"),'Tabela de Riscos'!J295,"")</f>
        <v>0</v>
      </c>
    </row>
    <row r="292" spans="2:23" x14ac:dyDescent="0.25">
      <c r="B292" s="53" t="str">
        <f>IF(OR('Tabela de Riscos'!C296=' Painel Gerenciamento de Riscos'!$E$5,' Painel Gerenciamento de Riscos'!$E$5="Todas"),LEFT('Tabela de Riscos'!G296,1),"")</f>
        <v/>
      </c>
      <c r="C292" s="53" t="str">
        <f>IF(OR('Tabela de Riscos'!C296=' Painel Gerenciamento de Riscos'!$E$5,' Painel Gerenciamento de Riscos'!$E$5="Todas"),LEFT('Tabela de Riscos'!H296,1),"")</f>
        <v/>
      </c>
      <c r="F292" s="54"/>
      <c r="J292" s="54" t="str">
        <f>IF(AND(OR('Tabela de Riscos'!C296=' Painel Gerenciamento de Riscos'!$E$5,' Painel Gerenciamento de Riscos'!$E$5="Todas"),'Tabela de Riscos'!B296&lt;&gt;""),'Tabela de Riscos'!B296,"VAZIO")</f>
        <v>VAZIO</v>
      </c>
      <c r="K292" s="54" t="str">
        <f>IF(AND(OR('Tabela de Riscos'!C296=' Painel Gerenciamento de Riscos'!$E$5,' Painel Gerenciamento de Riscos'!$E$5="Todas"),'Tabela de Riscos'!O296&lt;&gt;""),'Tabela de Riscos'!O296,"VAZIO")</f>
        <v>VAZIO</v>
      </c>
      <c r="L292" s="54" t="str">
        <f>IF(AND(OR('Tabela de Riscos'!C296=' Painel Gerenciamento de Riscos'!$E$5,' Painel Gerenciamento de Riscos'!$E$5="Todas"),'Tabela de Riscos'!N296&lt;&gt;"",'Tabela de Riscos'!O296="Não"),YEAR('Tabela de Riscos'!N296),"VAZIO")</f>
        <v>VAZIO</v>
      </c>
      <c r="O292" s="54" t="str">
        <f>IF(OR('Tabela de Riscos'!C296=' Painel Gerenciamento de Riscos'!$E$5,' Painel Gerenciamento de Riscos'!$E$5="Todas"),'Tabela de Riscos'!I296,"")</f>
        <v/>
      </c>
      <c r="S292" s="54">
        <f>IF(OR('Tabela de Riscos'!C296=' Painel Gerenciamento de Riscos'!$E$5,' Painel Gerenciamento de Riscos'!$E$5="Todas"),'Tabela de Riscos'!C296,"")</f>
        <v>0</v>
      </c>
      <c r="W292" s="54">
        <f>IF(OR('Tabela de Riscos'!C296=' Painel Gerenciamento de Riscos'!$E$5,' Painel Gerenciamento de Riscos'!$E$5="Todas"),'Tabela de Riscos'!J296,"")</f>
        <v>0</v>
      </c>
    </row>
    <row r="293" spans="2:23" x14ac:dyDescent="0.25">
      <c r="B293" s="53" t="str">
        <f>IF(OR('Tabela de Riscos'!C297=' Painel Gerenciamento de Riscos'!$E$5,' Painel Gerenciamento de Riscos'!$E$5="Todas"),LEFT('Tabela de Riscos'!G297,1),"")</f>
        <v/>
      </c>
      <c r="C293" s="53" t="str">
        <f>IF(OR('Tabela de Riscos'!C297=' Painel Gerenciamento de Riscos'!$E$5,' Painel Gerenciamento de Riscos'!$E$5="Todas"),LEFT('Tabela de Riscos'!H297,1),"")</f>
        <v/>
      </c>
      <c r="F293" s="54"/>
      <c r="J293" s="54" t="str">
        <f>IF(AND(OR('Tabela de Riscos'!C297=' Painel Gerenciamento de Riscos'!$E$5,' Painel Gerenciamento de Riscos'!$E$5="Todas"),'Tabela de Riscos'!B297&lt;&gt;""),'Tabela de Riscos'!B297,"VAZIO")</f>
        <v>VAZIO</v>
      </c>
      <c r="K293" s="54" t="str">
        <f>IF(AND(OR('Tabela de Riscos'!C297=' Painel Gerenciamento de Riscos'!$E$5,' Painel Gerenciamento de Riscos'!$E$5="Todas"),'Tabela de Riscos'!O297&lt;&gt;""),'Tabela de Riscos'!O297,"VAZIO")</f>
        <v>VAZIO</v>
      </c>
      <c r="L293" s="54" t="str">
        <f>IF(AND(OR('Tabela de Riscos'!C297=' Painel Gerenciamento de Riscos'!$E$5,' Painel Gerenciamento de Riscos'!$E$5="Todas"),'Tabela de Riscos'!N297&lt;&gt;"",'Tabela de Riscos'!O297="Não"),YEAR('Tabela de Riscos'!N297),"VAZIO")</f>
        <v>VAZIO</v>
      </c>
      <c r="O293" s="54" t="str">
        <f>IF(OR('Tabela de Riscos'!C297=' Painel Gerenciamento de Riscos'!$E$5,' Painel Gerenciamento de Riscos'!$E$5="Todas"),'Tabela de Riscos'!I297,"")</f>
        <v/>
      </c>
      <c r="S293" s="54">
        <f>IF(OR('Tabela de Riscos'!C297=' Painel Gerenciamento de Riscos'!$E$5,' Painel Gerenciamento de Riscos'!$E$5="Todas"),'Tabela de Riscos'!C297,"")</f>
        <v>0</v>
      </c>
      <c r="W293" s="54">
        <f>IF(OR('Tabela de Riscos'!C297=' Painel Gerenciamento de Riscos'!$E$5,' Painel Gerenciamento de Riscos'!$E$5="Todas"),'Tabela de Riscos'!J297,"")</f>
        <v>0</v>
      </c>
    </row>
    <row r="294" spans="2:23" x14ac:dyDescent="0.25">
      <c r="B294" s="53" t="str">
        <f>IF(OR('Tabela de Riscos'!C298=' Painel Gerenciamento de Riscos'!$E$5,' Painel Gerenciamento de Riscos'!$E$5="Todas"),LEFT('Tabela de Riscos'!G298,1),"")</f>
        <v/>
      </c>
      <c r="C294" s="53" t="str">
        <f>IF(OR('Tabela de Riscos'!C298=' Painel Gerenciamento de Riscos'!$E$5,' Painel Gerenciamento de Riscos'!$E$5="Todas"),LEFT('Tabela de Riscos'!H298,1),"")</f>
        <v/>
      </c>
      <c r="F294" s="54"/>
      <c r="J294" s="54" t="str">
        <f>IF(AND(OR('Tabela de Riscos'!C298=' Painel Gerenciamento de Riscos'!$E$5,' Painel Gerenciamento de Riscos'!$E$5="Todas"),'Tabela de Riscos'!B298&lt;&gt;""),'Tabela de Riscos'!B298,"VAZIO")</f>
        <v>VAZIO</v>
      </c>
      <c r="K294" s="54" t="str">
        <f>IF(AND(OR('Tabela de Riscos'!C298=' Painel Gerenciamento de Riscos'!$E$5,' Painel Gerenciamento de Riscos'!$E$5="Todas"),'Tabela de Riscos'!O298&lt;&gt;""),'Tabela de Riscos'!O298,"VAZIO")</f>
        <v>VAZIO</v>
      </c>
      <c r="L294" s="54" t="str">
        <f>IF(AND(OR('Tabela de Riscos'!C298=' Painel Gerenciamento de Riscos'!$E$5,' Painel Gerenciamento de Riscos'!$E$5="Todas"),'Tabela de Riscos'!N298&lt;&gt;"",'Tabela de Riscos'!O298="Não"),YEAR('Tabela de Riscos'!N298),"VAZIO")</f>
        <v>VAZIO</v>
      </c>
      <c r="O294" s="54" t="str">
        <f>IF(OR('Tabela de Riscos'!C298=' Painel Gerenciamento de Riscos'!$E$5,' Painel Gerenciamento de Riscos'!$E$5="Todas"),'Tabela de Riscos'!I298,"")</f>
        <v/>
      </c>
      <c r="S294" s="54">
        <f>IF(OR('Tabela de Riscos'!C298=' Painel Gerenciamento de Riscos'!$E$5,' Painel Gerenciamento de Riscos'!$E$5="Todas"),'Tabela de Riscos'!C298,"")</f>
        <v>0</v>
      </c>
      <c r="W294" s="54">
        <f>IF(OR('Tabela de Riscos'!C298=' Painel Gerenciamento de Riscos'!$E$5,' Painel Gerenciamento de Riscos'!$E$5="Todas"),'Tabela de Riscos'!J298,"")</f>
        <v>0</v>
      </c>
    </row>
    <row r="295" spans="2:23" x14ac:dyDescent="0.25">
      <c r="B295" s="53" t="str">
        <f>IF(OR('Tabela de Riscos'!C299=' Painel Gerenciamento de Riscos'!$E$5,' Painel Gerenciamento de Riscos'!$E$5="Todas"),LEFT('Tabela de Riscos'!G299,1),"")</f>
        <v/>
      </c>
      <c r="C295" s="53" t="str">
        <f>IF(OR('Tabela de Riscos'!C299=' Painel Gerenciamento de Riscos'!$E$5,' Painel Gerenciamento de Riscos'!$E$5="Todas"),LEFT('Tabela de Riscos'!H299,1),"")</f>
        <v/>
      </c>
      <c r="F295" s="54"/>
      <c r="J295" s="54" t="str">
        <f>IF(AND(OR('Tabela de Riscos'!C299=' Painel Gerenciamento de Riscos'!$E$5,' Painel Gerenciamento de Riscos'!$E$5="Todas"),'Tabela de Riscos'!B299&lt;&gt;""),'Tabela de Riscos'!B299,"VAZIO")</f>
        <v>VAZIO</v>
      </c>
      <c r="K295" s="54" t="str">
        <f>IF(AND(OR('Tabela de Riscos'!C299=' Painel Gerenciamento de Riscos'!$E$5,' Painel Gerenciamento de Riscos'!$E$5="Todas"),'Tabela de Riscos'!O299&lt;&gt;""),'Tabela de Riscos'!O299,"VAZIO")</f>
        <v>VAZIO</v>
      </c>
      <c r="L295" s="54" t="str">
        <f>IF(AND(OR('Tabela de Riscos'!C299=' Painel Gerenciamento de Riscos'!$E$5,' Painel Gerenciamento de Riscos'!$E$5="Todas"),'Tabela de Riscos'!N299&lt;&gt;"",'Tabela de Riscos'!O299="Não"),YEAR('Tabela de Riscos'!N299),"VAZIO")</f>
        <v>VAZIO</v>
      </c>
      <c r="O295" s="54" t="str">
        <f>IF(OR('Tabela de Riscos'!C299=' Painel Gerenciamento de Riscos'!$E$5,' Painel Gerenciamento de Riscos'!$E$5="Todas"),'Tabela de Riscos'!I299,"")</f>
        <v/>
      </c>
      <c r="S295" s="54">
        <f>IF(OR('Tabela de Riscos'!C299=' Painel Gerenciamento de Riscos'!$E$5,' Painel Gerenciamento de Riscos'!$E$5="Todas"),'Tabela de Riscos'!C299,"")</f>
        <v>0</v>
      </c>
      <c r="W295" s="54">
        <f>IF(OR('Tabela de Riscos'!C299=' Painel Gerenciamento de Riscos'!$E$5,' Painel Gerenciamento de Riscos'!$E$5="Todas"),'Tabela de Riscos'!J299,"")</f>
        <v>0</v>
      </c>
    </row>
    <row r="296" spans="2:23" x14ac:dyDescent="0.25">
      <c r="B296" s="53" t="str">
        <f>IF(OR('Tabela de Riscos'!C300=' Painel Gerenciamento de Riscos'!$E$5,' Painel Gerenciamento de Riscos'!$E$5="Todas"),LEFT('Tabela de Riscos'!G300,1),"")</f>
        <v/>
      </c>
      <c r="C296" s="53" t="str">
        <f>IF(OR('Tabela de Riscos'!C300=' Painel Gerenciamento de Riscos'!$E$5,' Painel Gerenciamento de Riscos'!$E$5="Todas"),LEFT('Tabela de Riscos'!H300,1),"")</f>
        <v/>
      </c>
      <c r="F296" s="54"/>
      <c r="J296" s="54" t="str">
        <f>IF(AND(OR('Tabela de Riscos'!C300=' Painel Gerenciamento de Riscos'!$E$5,' Painel Gerenciamento de Riscos'!$E$5="Todas"),'Tabela de Riscos'!B300&lt;&gt;""),'Tabela de Riscos'!B300,"VAZIO")</f>
        <v>VAZIO</v>
      </c>
      <c r="K296" s="54" t="str">
        <f>IF(AND(OR('Tabela de Riscos'!C300=' Painel Gerenciamento de Riscos'!$E$5,' Painel Gerenciamento de Riscos'!$E$5="Todas"),'Tabela de Riscos'!O300&lt;&gt;""),'Tabela de Riscos'!O300,"VAZIO")</f>
        <v>VAZIO</v>
      </c>
      <c r="L296" s="54" t="str">
        <f>IF(AND(OR('Tabela de Riscos'!C300=' Painel Gerenciamento de Riscos'!$E$5,' Painel Gerenciamento de Riscos'!$E$5="Todas"),'Tabela de Riscos'!N300&lt;&gt;"",'Tabela de Riscos'!O300="Não"),YEAR('Tabela de Riscos'!N300),"VAZIO")</f>
        <v>VAZIO</v>
      </c>
      <c r="O296" s="54" t="str">
        <f>IF(OR('Tabela de Riscos'!C300=' Painel Gerenciamento de Riscos'!$E$5,' Painel Gerenciamento de Riscos'!$E$5="Todas"),'Tabela de Riscos'!I300,"")</f>
        <v/>
      </c>
      <c r="S296" s="54">
        <f>IF(OR('Tabela de Riscos'!C300=' Painel Gerenciamento de Riscos'!$E$5,' Painel Gerenciamento de Riscos'!$E$5="Todas"),'Tabela de Riscos'!C300,"")</f>
        <v>0</v>
      </c>
      <c r="W296" s="54">
        <f>IF(OR('Tabela de Riscos'!C300=' Painel Gerenciamento de Riscos'!$E$5,' Painel Gerenciamento de Riscos'!$E$5="Todas"),'Tabela de Riscos'!J300,"")</f>
        <v>0</v>
      </c>
    </row>
    <row r="297" spans="2:23" x14ac:dyDescent="0.25">
      <c r="B297" s="53" t="str">
        <f>IF(OR('Tabela de Riscos'!C301=' Painel Gerenciamento de Riscos'!$E$5,' Painel Gerenciamento de Riscos'!$E$5="Todas"),LEFT('Tabela de Riscos'!G301,1),"")</f>
        <v/>
      </c>
      <c r="C297" s="53" t="str">
        <f>IF(OR('Tabela de Riscos'!C301=' Painel Gerenciamento de Riscos'!$E$5,' Painel Gerenciamento de Riscos'!$E$5="Todas"),LEFT('Tabela de Riscos'!H301,1),"")</f>
        <v/>
      </c>
      <c r="F297" s="54"/>
      <c r="J297" s="54" t="str">
        <f>IF(AND(OR('Tabela de Riscos'!C301=' Painel Gerenciamento de Riscos'!$E$5,' Painel Gerenciamento de Riscos'!$E$5="Todas"),'Tabela de Riscos'!B301&lt;&gt;""),'Tabela de Riscos'!B301,"VAZIO")</f>
        <v>VAZIO</v>
      </c>
      <c r="K297" s="54" t="str">
        <f>IF(AND(OR('Tabela de Riscos'!C301=' Painel Gerenciamento de Riscos'!$E$5,' Painel Gerenciamento de Riscos'!$E$5="Todas"),'Tabela de Riscos'!O301&lt;&gt;""),'Tabela de Riscos'!O301,"VAZIO")</f>
        <v>VAZIO</v>
      </c>
      <c r="L297" s="54" t="str">
        <f>IF(AND(OR('Tabela de Riscos'!C301=' Painel Gerenciamento de Riscos'!$E$5,' Painel Gerenciamento de Riscos'!$E$5="Todas"),'Tabela de Riscos'!N301&lt;&gt;"",'Tabela de Riscos'!O301="Não"),YEAR('Tabela de Riscos'!N301),"VAZIO")</f>
        <v>VAZIO</v>
      </c>
      <c r="O297" s="54" t="str">
        <f>IF(OR('Tabela de Riscos'!C301=' Painel Gerenciamento de Riscos'!$E$5,' Painel Gerenciamento de Riscos'!$E$5="Todas"),'Tabela de Riscos'!I301,"")</f>
        <v/>
      </c>
      <c r="S297" s="54">
        <f>IF(OR('Tabela de Riscos'!C301=' Painel Gerenciamento de Riscos'!$E$5,' Painel Gerenciamento de Riscos'!$E$5="Todas"),'Tabela de Riscos'!C301,"")</f>
        <v>0</v>
      </c>
      <c r="W297" s="54">
        <f>IF(OR('Tabela de Riscos'!C301=' Painel Gerenciamento de Riscos'!$E$5,' Painel Gerenciamento de Riscos'!$E$5="Todas"),'Tabela de Riscos'!J301,"")</f>
        <v>0</v>
      </c>
    </row>
    <row r="298" spans="2:23" x14ac:dyDescent="0.25">
      <c r="B298" s="53" t="str">
        <f>IF(OR('Tabela de Riscos'!C302=' Painel Gerenciamento de Riscos'!$E$5,' Painel Gerenciamento de Riscos'!$E$5="Todas"),LEFT('Tabela de Riscos'!G302,1),"")</f>
        <v/>
      </c>
      <c r="C298" s="53" t="str">
        <f>IF(OR('Tabela de Riscos'!C302=' Painel Gerenciamento de Riscos'!$E$5,' Painel Gerenciamento de Riscos'!$E$5="Todas"),LEFT('Tabela de Riscos'!H302,1),"")</f>
        <v/>
      </c>
      <c r="F298" s="54"/>
      <c r="J298" s="54" t="str">
        <f>IF(AND(OR('Tabela de Riscos'!C302=' Painel Gerenciamento de Riscos'!$E$5,' Painel Gerenciamento de Riscos'!$E$5="Todas"),'Tabela de Riscos'!B302&lt;&gt;""),'Tabela de Riscos'!B302,"VAZIO")</f>
        <v>VAZIO</v>
      </c>
      <c r="K298" s="54" t="str">
        <f>IF(AND(OR('Tabela de Riscos'!C302=' Painel Gerenciamento de Riscos'!$E$5,' Painel Gerenciamento de Riscos'!$E$5="Todas"),'Tabela de Riscos'!O302&lt;&gt;""),'Tabela de Riscos'!O302,"VAZIO")</f>
        <v>VAZIO</v>
      </c>
      <c r="L298" s="54" t="str">
        <f>IF(AND(OR('Tabela de Riscos'!C302=' Painel Gerenciamento de Riscos'!$E$5,' Painel Gerenciamento de Riscos'!$E$5="Todas"),'Tabela de Riscos'!N302&lt;&gt;"",'Tabela de Riscos'!O302="Não"),YEAR('Tabela de Riscos'!N302),"VAZIO")</f>
        <v>VAZIO</v>
      </c>
      <c r="O298" s="54" t="str">
        <f>IF(OR('Tabela de Riscos'!C302=' Painel Gerenciamento de Riscos'!$E$5,' Painel Gerenciamento de Riscos'!$E$5="Todas"),'Tabela de Riscos'!I302,"")</f>
        <v/>
      </c>
      <c r="S298" s="54">
        <f>IF(OR('Tabela de Riscos'!C302=' Painel Gerenciamento de Riscos'!$E$5,' Painel Gerenciamento de Riscos'!$E$5="Todas"),'Tabela de Riscos'!C302,"")</f>
        <v>0</v>
      </c>
      <c r="W298" s="54">
        <f>IF(OR('Tabela de Riscos'!C302=' Painel Gerenciamento de Riscos'!$E$5,' Painel Gerenciamento de Riscos'!$E$5="Todas"),'Tabela de Riscos'!J302,"")</f>
        <v>0</v>
      </c>
    </row>
    <row r="299" spans="2:23" x14ac:dyDescent="0.25">
      <c r="B299" s="53" t="str">
        <f>IF(OR('Tabela de Riscos'!C303=' Painel Gerenciamento de Riscos'!$E$5,' Painel Gerenciamento de Riscos'!$E$5="Todas"),LEFT('Tabela de Riscos'!G303,1),"")</f>
        <v/>
      </c>
      <c r="C299" s="53" t="str">
        <f>IF(OR('Tabela de Riscos'!C303=' Painel Gerenciamento de Riscos'!$E$5,' Painel Gerenciamento de Riscos'!$E$5="Todas"),LEFT('Tabela de Riscos'!H303,1),"")</f>
        <v/>
      </c>
      <c r="F299" s="54"/>
      <c r="J299" s="54" t="str">
        <f>IF(AND(OR('Tabela de Riscos'!C303=' Painel Gerenciamento de Riscos'!$E$5,' Painel Gerenciamento de Riscos'!$E$5="Todas"),'Tabela de Riscos'!B303&lt;&gt;""),'Tabela de Riscos'!B303,"VAZIO")</f>
        <v>VAZIO</v>
      </c>
      <c r="K299" s="54" t="str">
        <f>IF(AND(OR('Tabela de Riscos'!C303=' Painel Gerenciamento de Riscos'!$E$5,' Painel Gerenciamento de Riscos'!$E$5="Todas"),'Tabela de Riscos'!O303&lt;&gt;""),'Tabela de Riscos'!O303,"VAZIO")</f>
        <v>VAZIO</v>
      </c>
      <c r="L299" s="54" t="str">
        <f>IF(AND(OR('Tabela de Riscos'!C303=' Painel Gerenciamento de Riscos'!$E$5,' Painel Gerenciamento de Riscos'!$E$5="Todas"),'Tabela de Riscos'!N303&lt;&gt;"",'Tabela de Riscos'!O303="Não"),YEAR('Tabela de Riscos'!N303),"VAZIO")</f>
        <v>VAZIO</v>
      </c>
      <c r="O299" s="54" t="str">
        <f>IF(OR('Tabela de Riscos'!C303=' Painel Gerenciamento de Riscos'!$E$5,' Painel Gerenciamento de Riscos'!$E$5="Todas"),'Tabela de Riscos'!I303,"")</f>
        <v/>
      </c>
      <c r="S299" s="54">
        <f>IF(OR('Tabela de Riscos'!C303=' Painel Gerenciamento de Riscos'!$E$5,' Painel Gerenciamento de Riscos'!$E$5="Todas"),'Tabela de Riscos'!C303,"")</f>
        <v>0</v>
      </c>
      <c r="W299" s="54">
        <f>IF(OR('Tabela de Riscos'!C303=' Painel Gerenciamento de Riscos'!$E$5,' Painel Gerenciamento de Riscos'!$E$5="Todas"),'Tabela de Riscos'!J303,"")</f>
        <v>0</v>
      </c>
    </row>
    <row r="300" spans="2:23" x14ac:dyDescent="0.25">
      <c r="B300" s="53" t="str">
        <f>IF(OR('Tabela de Riscos'!C304=' Painel Gerenciamento de Riscos'!$E$5,' Painel Gerenciamento de Riscos'!$E$5="Todas"),LEFT('Tabela de Riscos'!G304,1),"")</f>
        <v/>
      </c>
      <c r="C300" s="53" t="str">
        <f>IF(OR('Tabela de Riscos'!C304=' Painel Gerenciamento de Riscos'!$E$5,' Painel Gerenciamento de Riscos'!$E$5="Todas"),LEFT('Tabela de Riscos'!H304,1),"")</f>
        <v/>
      </c>
      <c r="F300" s="54"/>
      <c r="J300" s="54" t="str">
        <f>IF(AND(OR('Tabela de Riscos'!C304=' Painel Gerenciamento de Riscos'!$E$5,' Painel Gerenciamento de Riscos'!$E$5="Todas"),'Tabela de Riscos'!B304&lt;&gt;""),'Tabela de Riscos'!B304,"VAZIO")</f>
        <v>VAZIO</v>
      </c>
      <c r="K300" s="54" t="str">
        <f>IF(AND(OR('Tabela de Riscos'!C304=' Painel Gerenciamento de Riscos'!$E$5,' Painel Gerenciamento de Riscos'!$E$5="Todas"),'Tabela de Riscos'!O304&lt;&gt;""),'Tabela de Riscos'!O304,"VAZIO")</f>
        <v>VAZIO</v>
      </c>
      <c r="L300" s="54" t="str">
        <f>IF(AND(OR('Tabela de Riscos'!C304=' Painel Gerenciamento de Riscos'!$E$5,' Painel Gerenciamento de Riscos'!$E$5="Todas"),'Tabela de Riscos'!N304&lt;&gt;"",'Tabela de Riscos'!O304="Não"),YEAR('Tabela de Riscos'!N304),"VAZIO")</f>
        <v>VAZIO</v>
      </c>
      <c r="O300" s="54" t="str">
        <f>IF(OR('Tabela de Riscos'!C304=' Painel Gerenciamento de Riscos'!$E$5,' Painel Gerenciamento de Riscos'!$E$5="Todas"),'Tabela de Riscos'!I304,"")</f>
        <v/>
      </c>
      <c r="S300" s="54">
        <f>IF(OR('Tabela de Riscos'!C304=' Painel Gerenciamento de Riscos'!$E$5,' Painel Gerenciamento de Riscos'!$E$5="Todas"),'Tabela de Riscos'!C304,"")</f>
        <v>0</v>
      </c>
      <c r="W300" s="54">
        <f>IF(OR('Tabela de Riscos'!C304=' Painel Gerenciamento de Riscos'!$E$5,' Painel Gerenciamento de Riscos'!$E$5="Todas"),'Tabela de Riscos'!J304,"")</f>
        <v>0</v>
      </c>
    </row>
    <row r="301" spans="2:23" x14ac:dyDescent="0.25">
      <c r="B301" s="53" t="str">
        <f>IF(OR('Tabela de Riscos'!C305=' Painel Gerenciamento de Riscos'!$E$5,' Painel Gerenciamento de Riscos'!$E$5="Todas"),LEFT('Tabela de Riscos'!G305,1),"")</f>
        <v/>
      </c>
      <c r="C301" s="53" t="str">
        <f>IF(OR('Tabela de Riscos'!C305=' Painel Gerenciamento de Riscos'!$E$5,' Painel Gerenciamento de Riscos'!$E$5="Todas"),LEFT('Tabela de Riscos'!H305,1),"")</f>
        <v/>
      </c>
      <c r="F301" s="54"/>
      <c r="J301" s="54" t="str">
        <f>IF(AND(OR('Tabela de Riscos'!C305=' Painel Gerenciamento de Riscos'!$E$5,' Painel Gerenciamento de Riscos'!$E$5="Todas"),'Tabela de Riscos'!B305&lt;&gt;""),'Tabela de Riscos'!B305,"VAZIO")</f>
        <v>VAZIO</v>
      </c>
      <c r="K301" s="54" t="str">
        <f>IF(AND(OR('Tabela de Riscos'!C305=' Painel Gerenciamento de Riscos'!$E$5,' Painel Gerenciamento de Riscos'!$E$5="Todas"),'Tabela de Riscos'!O305&lt;&gt;""),'Tabela de Riscos'!O305,"VAZIO")</f>
        <v>VAZIO</v>
      </c>
      <c r="L301" s="54" t="str">
        <f>IF(AND(OR('Tabela de Riscos'!C305=' Painel Gerenciamento de Riscos'!$E$5,' Painel Gerenciamento de Riscos'!$E$5="Todas"),'Tabela de Riscos'!N305&lt;&gt;"",'Tabela de Riscos'!O305="Não"),YEAR('Tabela de Riscos'!N305),"VAZIO")</f>
        <v>VAZIO</v>
      </c>
      <c r="O301" s="54" t="str">
        <f>IF(OR('Tabela de Riscos'!C305=' Painel Gerenciamento de Riscos'!$E$5,' Painel Gerenciamento de Riscos'!$E$5="Todas"),'Tabela de Riscos'!I305,"")</f>
        <v/>
      </c>
      <c r="S301" s="54">
        <f>IF(OR('Tabela de Riscos'!C305=' Painel Gerenciamento de Riscos'!$E$5,' Painel Gerenciamento de Riscos'!$E$5="Todas"),'Tabela de Riscos'!C305,"")</f>
        <v>0</v>
      </c>
      <c r="W301" s="54">
        <f>IF(OR('Tabela de Riscos'!C305=' Painel Gerenciamento de Riscos'!$E$5,' Painel Gerenciamento de Riscos'!$E$5="Todas"),'Tabela de Riscos'!J305,"")</f>
        <v>0</v>
      </c>
    </row>
    <row r="302" spans="2:23" x14ac:dyDescent="0.25">
      <c r="B302" s="53" t="str">
        <f>IF(OR('Tabela de Riscos'!C306=' Painel Gerenciamento de Riscos'!$E$5,' Painel Gerenciamento de Riscos'!$E$5="Todas"),LEFT('Tabela de Riscos'!G306,1),"")</f>
        <v/>
      </c>
      <c r="C302" s="53" t="str">
        <f>IF(OR('Tabela de Riscos'!C306=' Painel Gerenciamento de Riscos'!$E$5,' Painel Gerenciamento de Riscos'!$E$5="Todas"),LEFT('Tabela de Riscos'!H306,1),"")</f>
        <v/>
      </c>
      <c r="F302" s="54"/>
      <c r="J302" s="54" t="str">
        <f>IF(AND(OR('Tabela de Riscos'!C306=' Painel Gerenciamento de Riscos'!$E$5,' Painel Gerenciamento de Riscos'!$E$5="Todas"),'Tabela de Riscos'!B306&lt;&gt;""),'Tabela de Riscos'!B306,"VAZIO")</f>
        <v>VAZIO</v>
      </c>
      <c r="K302" s="54" t="str">
        <f>IF(AND(OR('Tabela de Riscos'!C306=' Painel Gerenciamento de Riscos'!$E$5,' Painel Gerenciamento de Riscos'!$E$5="Todas"),'Tabela de Riscos'!O306&lt;&gt;""),'Tabela de Riscos'!O306,"VAZIO")</f>
        <v>VAZIO</v>
      </c>
      <c r="L302" s="54" t="str">
        <f>IF(AND(OR('Tabela de Riscos'!C306=' Painel Gerenciamento de Riscos'!$E$5,' Painel Gerenciamento de Riscos'!$E$5="Todas"),'Tabela de Riscos'!N306&lt;&gt;"",'Tabela de Riscos'!O306="Não"),YEAR('Tabela de Riscos'!N306),"VAZIO")</f>
        <v>VAZIO</v>
      </c>
      <c r="O302" s="54" t="str">
        <f>IF(OR('Tabela de Riscos'!C306=' Painel Gerenciamento de Riscos'!$E$5,' Painel Gerenciamento de Riscos'!$E$5="Todas"),'Tabela de Riscos'!I306,"")</f>
        <v/>
      </c>
      <c r="S302" s="54">
        <f>IF(OR('Tabela de Riscos'!C306=' Painel Gerenciamento de Riscos'!$E$5,' Painel Gerenciamento de Riscos'!$E$5="Todas"),'Tabela de Riscos'!C306,"")</f>
        <v>0</v>
      </c>
      <c r="W302" s="54">
        <f>IF(OR('Tabela de Riscos'!C306=' Painel Gerenciamento de Riscos'!$E$5,' Painel Gerenciamento de Riscos'!$E$5="Todas"),'Tabela de Riscos'!J306,"")</f>
        <v>0</v>
      </c>
    </row>
    <row r="303" spans="2:23" x14ac:dyDescent="0.25">
      <c r="B303" s="53" t="str">
        <f>IF(OR('Tabela de Riscos'!C307=' Painel Gerenciamento de Riscos'!$E$5,' Painel Gerenciamento de Riscos'!$E$5="Todas"),LEFT('Tabela de Riscos'!G307,1),"")</f>
        <v/>
      </c>
      <c r="C303" s="53" t="str">
        <f>IF(OR('Tabela de Riscos'!C307=' Painel Gerenciamento de Riscos'!$E$5,' Painel Gerenciamento de Riscos'!$E$5="Todas"),LEFT('Tabela de Riscos'!H307,1),"")</f>
        <v/>
      </c>
      <c r="F303" s="54"/>
      <c r="J303" s="54" t="str">
        <f>IF(AND(OR('Tabela de Riscos'!C307=' Painel Gerenciamento de Riscos'!$E$5,' Painel Gerenciamento de Riscos'!$E$5="Todas"),'Tabela de Riscos'!B307&lt;&gt;""),'Tabela de Riscos'!B307,"VAZIO")</f>
        <v>VAZIO</v>
      </c>
      <c r="K303" s="54" t="str">
        <f>IF(AND(OR('Tabela de Riscos'!C307=' Painel Gerenciamento de Riscos'!$E$5,' Painel Gerenciamento de Riscos'!$E$5="Todas"),'Tabela de Riscos'!O307&lt;&gt;""),'Tabela de Riscos'!O307,"VAZIO")</f>
        <v>VAZIO</v>
      </c>
      <c r="L303" s="54" t="str">
        <f>IF(AND(OR('Tabela de Riscos'!C307=' Painel Gerenciamento de Riscos'!$E$5,' Painel Gerenciamento de Riscos'!$E$5="Todas"),'Tabela de Riscos'!N307&lt;&gt;"",'Tabela de Riscos'!O307="Não"),YEAR('Tabela de Riscos'!N307),"VAZIO")</f>
        <v>VAZIO</v>
      </c>
      <c r="O303" s="54" t="str">
        <f>IF(OR('Tabela de Riscos'!C307=' Painel Gerenciamento de Riscos'!$E$5,' Painel Gerenciamento de Riscos'!$E$5="Todas"),'Tabela de Riscos'!I307,"")</f>
        <v/>
      </c>
      <c r="S303" s="54">
        <f>IF(OR('Tabela de Riscos'!C307=' Painel Gerenciamento de Riscos'!$E$5,' Painel Gerenciamento de Riscos'!$E$5="Todas"),'Tabela de Riscos'!C307,"")</f>
        <v>0</v>
      </c>
      <c r="W303" s="54">
        <f>IF(OR('Tabela de Riscos'!C307=' Painel Gerenciamento de Riscos'!$E$5,' Painel Gerenciamento de Riscos'!$E$5="Todas"),'Tabela de Riscos'!J307,"")</f>
        <v>0</v>
      </c>
    </row>
    <row r="304" spans="2:23" x14ac:dyDescent="0.25">
      <c r="B304" s="53" t="str">
        <f>IF(OR('Tabela de Riscos'!C308=' Painel Gerenciamento de Riscos'!$E$5,' Painel Gerenciamento de Riscos'!$E$5="Todas"),LEFT('Tabela de Riscos'!G308,1),"")</f>
        <v/>
      </c>
      <c r="C304" s="53" t="str">
        <f>IF(OR('Tabela de Riscos'!C308=' Painel Gerenciamento de Riscos'!$E$5,' Painel Gerenciamento de Riscos'!$E$5="Todas"),LEFT('Tabela de Riscos'!H308,1),"")</f>
        <v/>
      </c>
      <c r="F304" s="54"/>
      <c r="J304" s="54" t="str">
        <f>IF(AND(OR('Tabela de Riscos'!C308=' Painel Gerenciamento de Riscos'!$E$5,' Painel Gerenciamento de Riscos'!$E$5="Todas"),'Tabela de Riscos'!B308&lt;&gt;""),'Tabela de Riscos'!B308,"VAZIO")</f>
        <v>VAZIO</v>
      </c>
      <c r="K304" s="54" t="str">
        <f>IF(AND(OR('Tabela de Riscos'!C308=' Painel Gerenciamento de Riscos'!$E$5,' Painel Gerenciamento de Riscos'!$E$5="Todas"),'Tabela de Riscos'!O308&lt;&gt;""),'Tabela de Riscos'!O308,"VAZIO")</f>
        <v>VAZIO</v>
      </c>
      <c r="L304" s="54" t="str">
        <f>IF(AND(OR('Tabela de Riscos'!C308=' Painel Gerenciamento de Riscos'!$E$5,' Painel Gerenciamento de Riscos'!$E$5="Todas"),'Tabela de Riscos'!N308&lt;&gt;"",'Tabela de Riscos'!O308="Não"),YEAR('Tabela de Riscos'!N308),"VAZIO")</f>
        <v>VAZIO</v>
      </c>
      <c r="O304" s="54" t="str">
        <f>IF(OR('Tabela de Riscos'!C308=' Painel Gerenciamento de Riscos'!$E$5,' Painel Gerenciamento de Riscos'!$E$5="Todas"),'Tabela de Riscos'!I308,"")</f>
        <v/>
      </c>
      <c r="S304" s="54">
        <f>IF(OR('Tabela de Riscos'!C308=' Painel Gerenciamento de Riscos'!$E$5,' Painel Gerenciamento de Riscos'!$E$5="Todas"),'Tabela de Riscos'!C308,"")</f>
        <v>0</v>
      </c>
      <c r="W304" s="54">
        <f>IF(OR('Tabela de Riscos'!C308=' Painel Gerenciamento de Riscos'!$E$5,' Painel Gerenciamento de Riscos'!$E$5="Todas"),'Tabela de Riscos'!J308,"")</f>
        <v>0</v>
      </c>
    </row>
    <row r="305" spans="2:23" x14ac:dyDescent="0.25">
      <c r="B305" s="53" t="str">
        <f>IF(OR('Tabela de Riscos'!C309=' Painel Gerenciamento de Riscos'!$E$5,' Painel Gerenciamento de Riscos'!$E$5="Todas"),LEFT('Tabela de Riscos'!G309,1),"")</f>
        <v/>
      </c>
      <c r="C305" s="53" t="str">
        <f>IF(OR('Tabela de Riscos'!C309=' Painel Gerenciamento de Riscos'!$E$5,' Painel Gerenciamento de Riscos'!$E$5="Todas"),LEFT('Tabela de Riscos'!H309,1),"")</f>
        <v/>
      </c>
      <c r="F305" s="54"/>
      <c r="J305" s="54" t="str">
        <f>IF(AND(OR('Tabela de Riscos'!C309=' Painel Gerenciamento de Riscos'!$E$5,' Painel Gerenciamento de Riscos'!$E$5="Todas"),'Tabela de Riscos'!B309&lt;&gt;""),'Tabela de Riscos'!B309,"VAZIO")</f>
        <v>VAZIO</v>
      </c>
      <c r="K305" s="54" t="str">
        <f>IF(AND(OR('Tabela de Riscos'!C309=' Painel Gerenciamento de Riscos'!$E$5,' Painel Gerenciamento de Riscos'!$E$5="Todas"),'Tabela de Riscos'!O309&lt;&gt;""),'Tabela de Riscos'!O309,"VAZIO")</f>
        <v>VAZIO</v>
      </c>
      <c r="L305" s="54" t="str">
        <f>IF(AND(OR('Tabela de Riscos'!C309=' Painel Gerenciamento de Riscos'!$E$5,' Painel Gerenciamento de Riscos'!$E$5="Todas"),'Tabela de Riscos'!N309&lt;&gt;"",'Tabela de Riscos'!O309="Não"),YEAR('Tabela de Riscos'!N309),"VAZIO")</f>
        <v>VAZIO</v>
      </c>
      <c r="O305" s="54" t="str">
        <f>IF(OR('Tabela de Riscos'!C309=' Painel Gerenciamento de Riscos'!$E$5,' Painel Gerenciamento de Riscos'!$E$5="Todas"),'Tabela de Riscos'!I309,"")</f>
        <v/>
      </c>
      <c r="S305" s="54">
        <f>IF(OR('Tabela de Riscos'!C309=' Painel Gerenciamento de Riscos'!$E$5,' Painel Gerenciamento de Riscos'!$E$5="Todas"),'Tabela de Riscos'!C309,"")</f>
        <v>0</v>
      </c>
      <c r="W305" s="54">
        <f>IF(OR('Tabela de Riscos'!C309=' Painel Gerenciamento de Riscos'!$E$5,' Painel Gerenciamento de Riscos'!$E$5="Todas"),'Tabela de Riscos'!J309,"")</f>
        <v>0</v>
      </c>
    </row>
    <row r="306" spans="2:23" x14ac:dyDescent="0.25">
      <c r="B306" s="53" t="str">
        <f>IF(OR('Tabela de Riscos'!C310=' Painel Gerenciamento de Riscos'!$E$5,' Painel Gerenciamento de Riscos'!$E$5="Todas"),LEFT('Tabela de Riscos'!G310,1),"")</f>
        <v/>
      </c>
      <c r="C306" s="53" t="str">
        <f>IF(OR('Tabela de Riscos'!C310=' Painel Gerenciamento de Riscos'!$E$5,' Painel Gerenciamento de Riscos'!$E$5="Todas"),LEFT('Tabela de Riscos'!H310,1),"")</f>
        <v/>
      </c>
      <c r="F306" s="54"/>
      <c r="J306" s="54" t="str">
        <f>IF(AND(OR('Tabela de Riscos'!C310=' Painel Gerenciamento de Riscos'!$E$5,' Painel Gerenciamento de Riscos'!$E$5="Todas"),'Tabela de Riscos'!B310&lt;&gt;""),'Tabela de Riscos'!B310,"VAZIO")</f>
        <v>VAZIO</v>
      </c>
      <c r="K306" s="54" t="str">
        <f>IF(AND(OR('Tabela de Riscos'!C310=' Painel Gerenciamento de Riscos'!$E$5,' Painel Gerenciamento de Riscos'!$E$5="Todas"),'Tabela de Riscos'!O310&lt;&gt;""),'Tabela de Riscos'!O310,"VAZIO")</f>
        <v>VAZIO</v>
      </c>
      <c r="L306" s="54" t="str">
        <f>IF(AND(OR('Tabela de Riscos'!C310=' Painel Gerenciamento de Riscos'!$E$5,' Painel Gerenciamento de Riscos'!$E$5="Todas"),'Tabela de Riscos'!N310&lt;&gt;"",'Tabela de Riscos'!O310="Não"),YEAR('Tabela de Riscos'!N310),"VAZIO")</f>
        <v>VAZIO</v>
      </c>
      <c r="O306" s="54" t="str">
        <f>IF(OR('Tabela de Riscos'!C310=' Painel Gerenciamento de Riscos'!$E$5,' Painel Gerenciamento de Riscos'!$E$5="Todas"),'Tabela de Riscos'!I310,"")</f>
        <v/>
      </c>
      <c r="S306" s="54">
        <f>IF(OR('Tabela de Riscos'!C310=' Painel Gerenciamento de Riscos'!$E$5,' Painel Gerenciamento de Riscos'!$E$5="Todas"),'Tabela de Riscos'!C310,"")</f>
        <v>0</v>
      </c>
      <c r="W306" s="54">
        <f>IF(OR('Tabela de Riscos'!C310=' Painel Gerenciamento de Riscos'!$E$5,' Painel Gerenciamento de Riscos'!$E$5="Todas"),'Tabela de Riscos'!J310,"")</f>
        <v>0</v>
      </c>
    </row>
    <row r="307" spans="2:23" x14ac:dyDescent="0.25">
      <c r="B307" s="53" t="str">
        <f>IF(OR('Tabela de Riscos'!C311=' Painel Gerenciamento de Riscos'!$E$5,' Painel Gerenciamento de Riscos'!$E$5="Todas"),LEFT('Tabela de Riscos'!G311,1),"")</f>
        <v/>
      </c>
      <c r="C307" s="53" t="str">
        <f>IF(OR('Tabela de Riscos'!C311=' Painel Gerenciamento de Riscos'!$E$5,' Painel Gerenciamento de Riscos'!$E$5="Todas"),LEFT('Tabela de Riscos'!H311,1),"")</f>
        <v/>
      </c>
      <c r="F307" s="54"/>
      <c r="J307" s="54" t="str">
        <f>IF(AND(OR('Tabela de Riscos'!C311=' Painel Gerenciamento de Riscos'!$E$5,' Painel Gerenciamento de Riscos'!$E$5="Todas"),'Tabela de Riscos'!B311&lt;&gt;""),'Tabela de Riscos'!B311,"VAZIO")</f>
        <v>VAZIO</v>
      </c>
      <c r="K307" s="54" t="str">
        <f>IF(AND(OR('Tabela de Riscos'!C311=' Painel Gerenciamento de Riscos'!$E$5,' Painel Gerenciamento de Riscos'!$E$5="Todas"),'Tabela de Riscos'!O311&lt;&gt;""),'Tabela de Riscos'!O311,"VAZIO")</f>
        <v>VAZIO</v>
      </c>
      <c r="L307" s="54" t="str">
        <f>IF(AND(OR('Tabela de Riscos'!C311=' Painel Gerenciamento de Riscos'!$E$5,' Painel Gerenciamento de Riscos'!$E$5="Todas"),'Tabela de Riscos'!N311&lt;&gt;"",'Tabela de Riscos'!O311="Não"),YEAR('Tabela de Riscos'!N311),"VAZIO")</f>
        <v>VAZIO</v>
      </c>
      <c r="O307" s="54" t="str">
        <f>IF(OR('Tabela de Riscos'!C311=' Painel Gerenciamento de Riscos'!$E$5,' Painel Gerenciamento de Riscos'!$E$5="Todas"),'Tabela de Riscos'!I311,"")</f>
        <v/>
      </c>
      <c r="S307" s="54">
        <f>IF(OR('Tabela de Riscos'!C311=' Painel Gerenciamento de Riscos'!$E$5,' Painel Gerenciamento de Riscos'!$E$5="Todas"),'Tabela de Riscos'!C311,"")</f>
        <v>0</v>
      </c>
      <c r="W307" s="54">
        <f>IF(OR('Tabela de Riscos'!C311=' Painel Gerenciamento de Riscos'!$E$5,' Painel Gerenciamento de Riscos'!$E$5="Todas"),'Tabela de Riscos'!J311,"")</f>
        <v>0</v>
      </c>
    </row>
    <row r="308" spans="2:23" x14ac:dyDescent="0.25">
      <c r="B308" s="53" t="str">
        <f>IF(OR('Tabela de Riscos'!C312=' Painel Gerenciamento de Riscos'!$E$5,' Painel Gerenciamento de Riscos'!$E$5="Todas"),LEFT('Tabela de Riscos'!G312,1),"")</f>
        <v/>
      </c>
      <c r="C308" s="53" t="str">
        <f>IF(OR('Tabela de Riscos'!C312=' Painel Gerenciamento de Riscos'!$E$5,' Painel Gerenciamento de Riscos'!$E$5="Todas"),LEFT('Tabela de Riscos'!H312,1),"")</f>
        <v/>
      </c>
      <c r="F308" s="54"/>
      <c r="J308" s="54" t="str">
        <f>IF(AND(OR('Tabela de Riscos'!C312=' Painel Gerenciamento de Riscos'!$E$5,' Painel Gerenciamento de Riscos'!$E$5="Todas"),'Tabela de Riscos'!B312&lt;&gt;""),'Tabela de Riscos'!B312,"VAZIO")</f>
        <v>VAZIO</v>
      </c>
      <c r="K308" s="54" t="str">
        <f>IF(AND(OR('Tabela de Riscos'!C312=' Painel Gerenciamento de Riscos'!$E$5,' Painel Gerenciamento de Riscos'!$E$5="Todas"),'Tabela de Riscos'!O312&lt;&gt;""),'Tabela de Riscos'!O312,"VAZIO")</f>
        <v>VAZIO</v>
      </c>
      <c r="L308" s="54" t="str">
        <f>IF(AND(OR('Tabela de Riscos'!C312=' Painel Gerenciamento de Riscos'!$E$5,' Painel Gerenciamento de Riscos'!$E$5="Todas"),'Tabela de Riscos'!N312&lt;&gt;"",'Tabela de Riscos'!O312="Não"),YEAR('Tabela de Riscos'!N312),"VAZIO")</f>
        <v>VAZIO</v>
      </c>
      <c r="O308" s="54" t="str">
        <f>IF(OR('Tabela de Riscos'!C312=' Painel Gerenciamento de Riscos'!$E$5,' Painel Gerenciamento de Riscos'!$E$5="Todas"),'Tabela de Riscos'!I312,"")</f>
        <v/>
      </c>
      <c r="S308" s="54">
        <f>IF(OR('Tabela de Riscos'!C312=' Painel Gerenciamento de Riscos'!$E$5,' Painel Gerenciamento de Riscos'!$E$5="Todas"),'Tabela de Riscos'!C312,"")</f>
        <v>0</v>
      </c>
      <c r="W308" s="54">
        <f>IF(OR('Tabela de Riscos'!C312=' Painel Gerenciamento de Riscos'!$E$5,' Painel Gerenciamento de Riscos'!$E$5="Todas"),'Tabela de Riscos'!J312,"")</f>
        <v>0</v>
      </c>
    </row>
    <row r="309" spans="2:23" x14ac:dyDescent="0.25">
      <c r="B309" s="53" t="str">
        <f>IF(OR('Tabela de Riscos'!C313=' Painel Gerenciamento de Riscos'!$E$5,' Painel Gerenciamento de Riscos'!$E$5="Todas"),LEFT('Tabela de Riscos'!G313,1),"")</f>
        <v/>
      </c>
      <c r="C309" s="53" t="str">
        <f>IF(OR('Tabela de Riscos'!C313=' Painel Gerenciamento de Riscos'!$E$5,' Painel Gerenciamento de Riscos'!$E$5="Todas"),LEFT('Tabela de Riscos'!H313,1),"")</f>
        <v/>
      </c>
      <c r="F309" s="54"/>
      <c r="J309" s="54" t="str">
        <f>IF(AND(OR('Tabela de Riscos'!C313=' Painel Gerenciamento de Riscos'!$E$5,' Painel Gerenciamento de Riscos'!$E$5="Todas"),'Tabela de Riscos'!B313&lt;&gt;""),'Tabela de Riscos'!B313,"VAZIO")</f>
        <v>VAZIO</v>
      </c>
      <c r="K309" s="54" t="str">
        <f>IF(AND(OR('Tabela de Riscos'!C313=' Painel Gerenciamento de Riscos'!$E$5,' Painel Gerenciamento de Riscos'!$E$5="Todas"),'Tabela de Riscos'!O313&lt;&gt;""),'Tabela de Riscos'!O313,"VAZIO")</f>
        <v>VAZIO</v>
      </c>
      <c r="L309" s="54" t="str">
        <f>IF(AND(OR('Tabela de Riscos'!C313=' Painel Gerenciamento de Riscos'!$E$5,' Painel Gerenciamento de Riscos'!$E$5="Todas"),'Tabela de Riscos'!N313&lt;&gt;"",'Tabela de Riscos'!O313="Não"),YEAR('Tabela de Riscos'!N313),"VAZIO")</f>
        <v>VAZIO</v>
      </c>
      <c r="O309" s="54" t="str">
        <f>IF(OR('Tabela de Riscos'!C313=' Painel Gerenciamento de Riscos'!$E$5,' Painel Gerenciamento de Riscos'!$E$5="Todas"),'Tabela de Riscos'!I313,"")</f>
        <v/>
      </c>
      <c r="S309" s="54">
        <f>IF(OR('Tabela de Riscos'!C313=' Painel Gerenciamento de Riscos'!$E$5,' Painel Gerenciamento de Riscos'!$E$5="Todas"),'Tabela de Riscos'!C313,"")</f>
        <v>0</v>
      </c>
      <c r="W309" s="54">
        <f>IF(OR('Tabela de Riscos'!C313=' Painel Gerenciamento de Riscos'!$E$5,' Painel Gerenciamento de Riscos'!$E$5="Todas"),'Tabela de Riscos'!J313,"")</f>
        <v>0</v>
      </c>
    </row>
    <row r="310" spans="2:23" x14ac:dyDescent="0.25">
      <c r="B310" s="53" t="str">
        <f>IF(OR('Tabela de Riscos'!C314=' Painel Gerenciamento de Riscos'!$E$5,' Painel Gerenciamento de Riscos'!$E$5="Todas"),LEFT('Tabela de Riscos'!G314,1),"")</f>
        <v/>
      </c>
      <c r="C310" s="53" t="str">
        <f>IF(OR('Tabela de Riscos'!C314=' Painel Gerenciamento de Riscos'!$E$5,' Painel Gerenciamento de Riscos'!$E$5="Todas"),LEFT('Tabela de Riscos'!H314,1),"")</f>
        <v/>
      </c>
      <c r="F310" s="54"/>
      <c r="J310" s="54" t="str">
        <f>IF(AND(OR('Tabela de Riscos'!C314=' Painel Gerenciamento de Riscos'!$E$5,' Painel Gerenciamento de Riscos'!$E$5="Todas"),'Tabela de Riscos'!B314&lt;&gt;""),'Tabela de Riscos'!B314,"VAZIO")</f>
        <v>VAZIO</v>
      </c>
      <c r="K310" s="54" t="str">
        <f>IF(AND(OR('Tabela de Riscos'!C314=' Painel Gerenciamento de Riscos'!$E$5,' Painel Gerenciamento de Riscos'!$E$5="Todas"),'Tabela de Riscos'!O314&lt;&gt;""),'Tabela de Riscos'!O314,"VAZIO")</f>
        <v>VAZIO</v>
      </c>
      <c r="L310" s="54" t="str">
        <f>IF(AND(OR('Tabela de Riscos'!C314=' Painel Gerenciamento de Riscos'!$E$5,' Painel Gerenciamento de Riscos'!$E$5="Todas"),'Tabela de Riscos'!N314&lt;&gt;"",'Tabela de Riscos'!O314="Não"),YEAR('Tabela de Riscos'!N314),"VAZIO")</f>
        <v>VAZIO</v>
      </c>
      <c r="O310" s="54" t="str">
        <f>IF(OR('Tabela de Riscos'!C314=' Painel Gerenciamento de Riscos'!$E$5,' Painel Gerenciamento de Riscos'!$E$5="Todas"),'Tabela de Riscos'!I314,"")</f>
        <v/>
      </c>
      <c r="S310" s="54">
        <f>IF(OR('Tabela de Riscos'!C314=' Painel Gerenciamento de Riscos'!$E$5,' Painel Gerenciamento de Riscos'!$E$5="Todas"),'Tabela de Riscos'!C314,"")</f>
        <v>0</v>
      </c>
      <c r="W310" s="54">
        <f>IF(OR('Tabela de Riscos'!C314=' Painel Gerenciamento de Riscos'!$E$5,' Painel Gerenciamento de Riscos'!$E$5="Todas"),'Tabela de Riscos'!J314,"")</f>
        <v>0</v>
      </c>
    </row>
    <row r="311" spans="2:23" x14ac:dyDescent="0.25">
      <c r="B311" s="53" t="str">
        <f>IF(OR('Tabela de Riscos'!C315=' Painel Gerenciamento de Riscos'!$E$5,' Painel Gerenciamento de Riscos'!$E$5="Todas"),LEFT('Tabela de Riscos'!G315,1),"")</f>
        <v/>
      </c>
      <c r="C311" s="53" t="str">
        <f>IF(OR('Tabela de Riscos'!C315=' Painel Gerenciamento de Riscos'!$E$5,' Painel Gerenciamento de Riscos'!$E$5="Todas"),LEFT('Tabela de Riscos'!H315,1),"")</f>
        <v/>
      </c>
      <c r="F311" s="54"/>
      <c r="J311" s="54" t="str">
        <f>IF(AND(OR('Tabela de Riscos'!C315=' Painel Gerenciamento de Riscos'!$E$5,' Painel Gerenciamento de Riscos'!$E$5="Todas"),'Tabela de Riscos'!B315&lt;&gt;""),'Tabela de Riscos'!B315,"VAZIO")</f>
        <v>VAZIO</v>
      </c>
      <c r="K311" s="54" t="str">
        <f>IF(AND(OR('Tabela de Riscos'!C315=' Painel Gerenciamento de Riscos'!$E$5,' Painel Gerenciamento de Riscos'!$E$5="Todas"),'Tabela de Riscos'!O315&lt;&gt;""),'Tabela de Riscos'!O315,"VAZIO")</f>
        <v>VAZIO</v>
      </c>
      <c r="L311" s="54" t="str">
        <f>IF(AND(OR('Tabela de Riscos'!C315=' Painel Gerenciamento de Riscos'!$E$5,' Painel Gerenciamento de Riscos'!$E$5="Todas"),'Tabela de Riscos'!N315&lt;&gt;"",'Tabela de Riscos'!O315="Não"),YEAR('Tabela de Riscos'!N315),"VAZIO")</f>
        <v>VAZIO</v>
      </c>
      <c r="O311" s="54" t="str">
        <f>IF(OR('Tabela de Riscos'!C315=' Painel Gerenciamento de Riscos'!$E$5,' Painel Gerenciamento de Riscos'!$E$5="Todas"),'Tabela de Riscos'!I315,"")</f>
        <v/>
      </c>
      <c r="S311" s="54">
        <f>IF(OR('Tabela de Riscos'!C315=' Painel Gerenciamento de Riscos'!$E$5,' Painel Gerenciamento de Riscos'!$E$5="Todas"),'Tabela de Riscos'!C315,"")</f>
        <v>0</v>
      </c>
      <c r="W311" s="54">
        <f>IF(OR('Tabela de Riscos'!C315=' Painel Gerenciamento de Riscos'!$E$5,' Painel Gerenciamento de Riscos'!$E$5="Todas"),'Tabela de Riscos'!J315,"")</f>
        <v>0</v>
      </c>
    </row>
    <row r="312" spans="2:23" x14ac:dyDescent="0.25">
      <c r="B312" s="53" t="str">
        <f>IF(OR('Tabela de Riscos'!C316=' Painel Gerenciamento de Riscos'!$E$5,' Painel Gerenciamento de Riscos'!$E$5="Todas"),LEFT('Tabela de Riscos'!G316,1),"")</f>
        <v/>
      </c>
      <c r="C312" s="53" t="str">
        <f>IF(OR('Tabela de Riscos'!C316=' Painel Gerenciamento de Riscos'!$E$5,' Painel Gerenciamento de Riscos'!$E$5="Todas"),LEFT('Tabela de Riscos'!H316,1),"")</f>
        <v/>
      </c>
      <c r="F312" s="54"/>
      <c r="J312" s="54" t="str">
        <f>IF(AND(OR('Tabela de Riscos'!C316=' Painel Gerenciamento de Riscos'!$E$5,' Painel Gerenciamento de Riscos'!$E$5="Todas"),'Tabela de Riscos'!B316&lt;&gt;""),'Tabela de Riscos'!B316,"VAZIO")</f>
        <v>VAZIO</v>
      </c>
      <c r="K312" s="54" t="str">
        <f>IF(AND(OR('Tabela de Riscos'!C316=' Painel Gerenciamento de Riscos'!$E$5,' Painel Gerenciamento de Riscos'!$E$5="Todas"),'Tabela de Riscos'!O316&lt;&gt;""),'Tabela de Riscos'!O316,"VAZIO")</f>
        <v>VAZIO</v>
      </c>
      <c r="L312" s="54" t="str">
        <f>IF(AND(OR('Tabela de Riscos'!C316=' Painel Gerenciamento de Riscos'!$E$5,' Painel Gerenciamento de Riscos'!$E$5="Todas"),'Tabela de Riscos'!N316&lt;&gt;"",'Tabela de Riscos'!O316="Não"),YEAR('Tabela de Riscos'!N316),"VAZIO")</f>
        <v>VAZIO</v>
      </c>
      <c r="O312" s="54" t="str">
        <f>IF(OR('Tabela de Riscos'!C316=' Painel Gerenciamento de Riscos'!$E$5,' Painel Gerenciamento de Riscos'!$E$5="Todas"),'Tabela de Riscos'!I316,"")</f>
        <v/>
      </c>
      <c r="S312" s="54">
        <f>IF(OR('Tabela de Riscos'!C316=' Painel Gerenciamento de Riscos'!$E$5,' Painel Gerenciamento de Riscos'!$E$5="Todas"),'Tabela de Riscos'!C316,"")</f>
        <v>0</v>
      </c>
      <c r="W312" s="54">
        <f>IF(OR('Tabela de Riscos'!C316=' Painel Gerenciamento de Riscos'!$E$5,' Painel Gerenciamento de Riscos'!$E$5="Todas"),'Tabela de Riscos'!J316,"")</f>
        <v>0</v>
      </c>
    </row>
    <row r="313" spans="2:23" x14ac:dyDescent="0.25">
      <c r="B313" s="53" t="str">
        <f>IF(OR('Tabela de Riscos'!C317=' Painel Gerenciamento de Riscos'!$E$5,' Painel Gerenciamento de Riscos'!$E$5="Todas"),LEFT('Tabela de Riscos'!G317,1),"")</f>
        <v/>
      </c>
      <c r="C313" s="53" t="str">
        <f>IF(OR('Tabela de Riscos'!C317=' Painel Gerenciamento de Riscos'!$E$5,' Painel Gerenciamento de Riscos'!$E$5="Todas"),LEFT('Tabela de Riscos'!H317,1),"")</f>
        <v/>
      </c>
      <c r="F313" s="54"/>
      <c r="J313" s="54" t="str">
        <f>IF(AND(OR('Tabela de Riscos'!C317=' Painel Gerenciamento de Riscos'!$E$5,' Painel Gerenciamento de Riscos'!$E$5="Todas"),'Tabela de Riscos'!B317&lt;&gt;""),'Tabela de Riscos'!B317,"VAZIO")</f>
        <v>VAZIO</v>
      </c>
      <c r="K313" s="54" t="str">
        <f>IF(AND(OR('Tabela de Riscos'!C317=' Painel Gerenciamento de Riscos'!$E$5,' Painel Gerenciamento de Riscos'!$E$5="Todas"),'Tabela de Riscos'!O317&lt;&gt;""),'Tabela de Riscos'!O317,"VAZIO")</f>
        <v>VAZIO</v>
      </c>
      <c r="L313" s="54" t="str">
        <f>IF(AND(OR('Tabela de Riscos'!C317=' Painel Gerenciamento de Riscos'!$E$5,' Painel Gerenciamento de Riscos'!$E$5="Todas"),'Tabela de Riscos'!N317&lt;&gt;"",'Tabela de Riscos'!O317="Não"),YEAR('Tabela de Riscos'!N317),"VAZIO")</f>
        <v>VAZIO</v>
      </c>
      <c r="O313" s="54" t="str">
        <f>IF(OR('Tabela de Riscos'!C317=' Painel Gerenciamento de Riscos'!$E$5,' Painel Gerenciamento de Riscos'!$E$5="Todas"),'Tabela de Riscos'!I317,"")</f>
        <v/>
      </c>
      <c r="S313" s="54">
        <f>IF(OR('Tabela de Riscos'!C317=' Painel Gerenciamento de Riscos'!$E$5,' Painel Gerenciamento de Riscos'!$E$5="Todas"),'Tabela de Riscos'!C317,"")</f>
        <v>0</v>
      </c>
      <c r="W313" s="54">
        <f>IF(OR('Tabela de Riscos'!C317=' Painel Gerenciamento de Riscos'!$E$5,' Painel Gerenciamento de Riscos'!$E$5="Todas"),'Tabela de Riscos'!J317,"")</f>
        <v>0</v>
      </c>
    </row>
    <row r="314" spans="2:23" x14ac:dyDescent="0.25">
      <c r="B314" s="53" t="str">
        <f>IF(OR('Tabela de Riscos'!C318=' Painel Gerenciamento de Riscos'!$E$5,' Painel Gerenciamento de Riscos'!$E$5="Todas"),LEFT('Tabela de Riscos'!G318,1),"")</f>
        <v/>
      </c>
      <c r="C314" s="53" t="str">
        <f>IF(OR('Tabela de Riscos'!C318=' Painel Gerenciamento de Riscos'!$E$5,' Painel Gerenciamento de Riscos'!$E$5="Todas"),LEFT('Tabela de Riscos'!H318,1),"")</f>
        <v/>
      </c>
      <c r="F314" s="54"/>
      <c r="J314" s="54" t="str">
        <f>IF(AND(OR('Tabela de Riscos'!C318=' Painel Gerenciamento de Riscos'!$E$5,' Painel Gerenciamento de Riscos'!$E$5="Todas"),'Tabela de Riscos'!B318&lt;&gt;""),'Tabela de Riscos'!B318,"VAZIO")</f>
        <v>VAZIO</v>
      </c>
      <c r="K314" s="54" t="str">
        <f>IF(AND(OR('Tabela de Riscos'!C318=' Painel Gerenciamento de Riscos'!$E$5,' Painel Gerenciamento de Riscos'!$E$5="Todas"),'Tabela de Riscos'!O318&lt;&gt;""),'Tabela de Riscos'!O318,"VAZIO")</f>
        <v>VAZIO</v>
      </c>
      <c r="L314" s="54" t="str">
        <f>IF(AND(OR('Tabela de Riscos'!C318=' Painel Gerenciamento de Riscos'!$E$5,' Painel Gerenciamento de Riscos'!$E$5="Todas"),'Tabela de Riscos'!N318&lt;&gt;"",'Tabela de Riscos'!O318="Não"),YEAR('Tabela de Riscos'!N318),"VAZIO")</f>
        <v>VAZIO</v>
      </c>
      <c r="O314" s="54" t="str">
        <f>IF(OR('Tabela de Riscos'!C318=' Painel Gerenciamento de Riscos'!$E$5,' Painel Gerenciamento de Riscos'!$E$5="Todas"),'Tabela de Riscos'!I318,"")</f>
        <v/>
      </c>
      <c r="S314" s="54">
        <f>IF(OR('Tabela de Riscos'!C318=' Painel Gerenciamento de Riscos'!$E$5,' Painel Gerenciamento de Riscos'!$E$5="Todas"),'Tabela de Riscos'!C318,"")</f>
        <v>0</v>
      </c>
      <c r="W314" s="54">
        <f>IF(OR('Tabela de Riscos'!C318=' Painel Gerenciamento de Riscos'!$E$5,' Painel Gerenciamento de Riscos'!$E$5="Todas"),'Tabela de Riscos'!J318,"")</f>
        <v>0</v>
      </c>
    </row>
    <row r="315" spans="2:23" x14ac:dyDescent="0.25">
      <c r="B315" s="53" t="str">
        <f>IF(OR('Tabela de Riscos'!C319=' Painel Gerenciamento de Riscos'!$E$5,' Painel Gerenciamento de Riscos'!$E$5="Todas"),LEFT('Tabela de Riscos'!G319,1),"")</f>
        <v/>
      </c>
      <c r="C315" s="53" t="str">
        <f>IF(OR('Tabela de Riscos'!C319=' Painel Gerenciamento de Riscos'!$E$5,' Painel Gerenciamento de Riscos'!$E$5="Todas"),LEFT('Tabela de Riscos'!H319,1),"")</f>
        <v/>
      </c>
      <c r="F315" s="54"/>
      <c r="J315" s="54" t="str">
        <f>IF(AND(OR('Tabela de Riscos'!C319=' Painel Gerenciamento de Riscos'!$E$5,' Painel Gerenciamento de Riscos'!$E$5="Todas"),'Tabela de Riscos'!B319&lt;&gt;""),'Tabela de Riscos'!B319,"VAZIO")</f>
        <v>VAZIO</v>
      </c>
      <c r="K315" s="54" t="str">
        <f>IF(AND(OR('Tabela de Riscos'!C319=' Painel Gerenciamento de Riscos'!$E$5,' Painel Gerenciamento de Riscos'!$E$5="Todas"),'Tabela de Riscos'!O319&lt;&gt;""),'Tabela de Riscos'!O319,"VAZIO")</f>
        <v>VAZIO</v>
      </c>
      <c r="L315" s="54" t="str">
        <f>IF(AND(OR('Tabela de Riscos'!C319=' Painel Gerenciamento de Riscos'!$E$5,' Painel Gerenciamento de Riscos'!$E$5="Todas"),'Tabela de Riscos'!N319&lt;&gt;"",'Tabela de Riscos'!O319="Não"),YEAR('Tabela de Riscos'!N319),"VAZIO")</f>
        <v>VAZIO</v>
      </c>
      <c r="O315" s="54" t="str">
        <f>IF(OR('Tabela de Riscos'!C319=' Painel Gerenciamento de Riscos'!$E$5,' Painel Gerenciamento de Riscos'!$E$5="Todas"),'Tabela de Riscos'!I319,"")</f>
        <v/>
      </c>
      <c r="S315" s="54">
        <f>IF(OR('Tabela de Riscos'!C319=' Painel Gerenciamento de Riscos'!$E$5,' Painel Gerenciamento de Riscos'!$E$5="Todas"),'Tabela de Riscos'!C319,"")</f>
        <v>0</v>
      </c>
      <c r="W315" s="54">
        <f>IF(OR('Tabela de Riscos'!C319=' Painel Gerenciamento de Riscos'!$E$5,' Painel Gerenciamento de Riscos'!$E$5="Todas"),'Tabela de Riscos'!J319,"")</f>
        <v>0</v>
      </c>
    </row>
    <row r="316" spans="2:23" x14ac:dyDescent="0.25">
      <c r="B316" s="53" t="str">
        <f>IF(OR('Tabela de Riscos'!C320=' Painel Gerenciamento de Riscos'!$E$5,' Painel Gerenciamento de Riscos'!$E$5="Todas"),LEFT('Tabela de Riscos'!G320,1),"")</f>
        <v/>
      </c>
      <c r="C316" s="53" t="str">
        <f>IF(OR('Tabela de Riscos'!C320=' Painel Gerenciamento de Riscos'!$E$5,' Painel Gerenciamento de Riscos'!$E$5="Todas"),LEFT('Tabela de Riscos'!H320,1),"")</f>
        <v/>
      </c>
      <c r="F316" s="54"/>
      <c r="J316" s="54" t="str">
        <f>IF(AND(OR('Tabela de Riscos'!C320=' Painel Gerenciamento de Riscos'!$E$5,' Painel Gerenciamento de Riscos'!$E$5="Todas"),'Tabela de Riscos'!B320&lt;&gt;""),'Tabela de Riscos'!B320,"VAZIO")</f>
        <v>VAZIO</v>
      </c>
      <c r="K316" s="54" t="str">
        <f>IF(AND(OR('Tabela de Riscos'!C320=' Painel Gerenciamento de Riscos'!$E$5,' Painel Gerenciamento de Riscos'!$E$5="Todas"),'Tabela de Riscos'!O320&lt;&gt;""),'Tabela de Riscos'!O320,"VAZIO")</f>
        <v>VAZIO</v>
      </c>
      <c r="L316" s="54" t="str">
        <f>IF(AND(OR('Tabela de Riscos'!C320=' Painel Gerenciamento de Riscos'!$E$5,' Painel Gerenciamento de Riscos'!$E$5="Todas"),'Tabela de Riscos'!N320&lt;&gt;"",'Tabela de Riscos'!O320="Não"),YEAR('Tabela de Riscos'!N320),"VAZIO")</f>
        <v>VAZIO</v>
      </c>
      <c r="O316" s="54" t="str">
        <f>IF(OR('Tabela de Riscos'!C320=' Painel Gerenciamento de Riscos'!$E$5,' Painel Gerenciamento de Riscos'!$E$5="Todas"),'Tabela de Riscos'!I320,"")</f>
        <v/>
      </c>
      <c r="S316" s="54">
        <f>IF(OR('Tabela de Riscos'!C320=' Painel Gerenciamento de Riscos'!$E$5,' Painel Gerenciamento de Riscos'!$E$5="Todas"),'Tabela de Riscos'!C320,"")</f>
        <v>0</v>
      </c>
      <c r="W316" s="54">
        <f>IF(OR('Tabela de Riscos'!C320=' Painel Gerenciamento de Riscos'!$E$5,' Painel Gerenciamento de Riscos'!$E$5="Todas"),'Tabela de Riscos'!J320,"")</f>
        <v>0</v>
      </c>
    </row>
    <row r="317" spans="2:23" x14ac:dyDescent="0.25">
      <c r="B317" s="53" t="str">
        <f>IF(OR('Tabela de Riscos'!C321=' Painel Gerenciamento de Riscos'!$E$5,' Painel Gerenciamento de Riscos'!$E$5="Todas"),LEFT('Tabela de Riscos'!G321,1),"")</f>
        <v/>
      </c>
      <c r="C317" s="53" t="str">
        <f>IF(OR('Tabela de Riscos'!C321=' Painel Gerenciamento de Riscos'!$E$5,' Painel Gerenciamento de Riscos'!$E$5="Todas"),LEFT('Tabela de Riscos'!H321,1),"")</f>
        <v/>
      </c>
      <c r="F317" s="54"/>
      <c r="J317" s="54" t="str">
        <f>IF(AND(OR('Tabela de Riscos'!C321=' Painel Gerenciamento de Riscos'!$E$5,' Painel Gerenciamento de Riscos'!$E$5="Todas"),'Tabela de Riscos'!B321&lt;&gt;""),'Tabela de Riscos'!B321,"VAZIO")</f>
        <v>VAZIO</v>
      </c>
      <c r="K317" s="54" t="str">
        <f>IF(AND(OR('Tabela de Riscos'!C321=' Painel Gerenciamento de Riscos'!$E$5,' Painel Gerenciamento de Riscos'!$E$5="Todas"),'Tabela de Riscos'!O321&lt;&gt;""),'Tabela de Riscos'!O321,"VAZIO")</f>
        <v>VAZIO</v>
      </c>
      <c r="L317" s="54" t="str">
        <f>IF(AND(OR('Tabela de Riscos'!C321=' Painel Gerenciamento de Riscos'!$E$5,' Painel Gerenciamento de Riscos'!$E$5="Todas"),'Tabela de Riscos'!N321&lt;&gt;"",'Tabela de Riscos'!O321="Não"),YEAR('Tabela de Riscos'!N321),"VAZIO")</f>
        <v>VAZIO</v>
      </c>
      <c r="O317" s="54" t="str">
        <f>IF(OR('Tabela de Riscos'!C321=' Painel Gerenciamento de Riscos'!$E$5,' Painel Gerenciamento de Riscos'!$E$5="Todas"),'Tabela de Riscos'!I321,"")</f>
        <v/>
      </c>
      <c r="S317" s="54">
        <f>IF(OR('Tabela de Riscos'!C321=' Painel Gerenciamento de Riscos'!$E$5,' Painel Gerenciamento de Riscos'!$E$5="Todas"),'Tabela de Riscos'!C321,"")</f>
        <v>0</v>
      </c>
      <c r="W317" s="54">
        <f>IF(OR('Tabela de Riscos'!C321=' Painel Gerenciamento de Riscos'!$E$5,' Painel Gerenciamento de Riscos'!$E$5="Todas"),'Tabela de Riscos'!J321,"")</f>
        <v>0</v>
      </c>
    </row>
    <row r="318" spans="2:23" x14ac:dyDescent="0.25">
      <c r="B318" s="53" t="str">
        <f>IF(OR('Tabela de Riscos'!C322=' Painel Gerenciamento de Riscos'!$E$5,' Painel Gerenciamento de Riscos'!$E$5="Todas"),LEFT('Tabela de Riscos'!G322,1),"")</f>
        <v/>
      </c>
      <c r="C318" s="53" t="str">
        <f>IF(OR('Tabela de Riscos'!C322=' Painel Gerenciamento de Riscos'!$E$5,' Painel Gerenciamento de Riscos'!$E$5="Todas"),LEFT('Tabela de Riscos'!H322,1),"")</f>
        <v/>
      </c>
      <c r="F318" s="54"/>
      <c r="J318" s="54" t="str">
        <f>IF(AND(OR('Tabela de Riscos'!C322=' Painel Gerenciamento de Riscos'!$E$5,' Painel Gerenciamento de Riscos'!$E$5="Todas"),'Tabela de Riscos'!B322&lt;&gt;""),'Tabela de Riscos'!B322,"VAZIO")</f>
        <v>VAZIO</v>
      </c>
      <c r="K318" s="54" t="str">
        <f>IF(AND(OR('Tabela de Riscos'!C322=' Painel Gerenciamento de Riscos'!$E$5,' Painel Gerenciamento de Riscos'!$E$5="Todas"),'Tabela de Riscos'!O322&lt;&gt;""),'Tabela de Riscos'!O322,"VAZIO")</f>
        <v>VAZIO</v>
      </c>
      <c r="L318" s="54" t="str">
        <f>IF(AND(OR('Tabela de Riscos'!C322=' Painel Gerenciamento de Riscos'!$E$5,' Painel Gerenciamento de Riscos'!$E$5="Todas"),'Tabela de Riscos'!N322&lt;&gt;"",'Tabela de Riscos'!O322="Não"),YEAR('Tabela de Riscos'!N322),"VAZIO")</f>
        <v>VAZIO</v>
      </c>
      <c r="O318" s="54" t="str">
        <f>IF(OR('Tabela de Riscos'!C322=' Painel Gerenciamento de Riscos'!$E$5,' Painel Gerenciamento de Riscos'!$E$5="Todas"),'Tabela de Riscos'!I322,"")</f>
        <v/>
      </c>
      <c r="S318" s="54">
        <f>IF(OR('Tabela de Riscos'!C322=' Painel Gerenciamento de Riscos'!$E$5,' Painel Gerenciamento de Riscos'!$E$5="Todas"),'Tabela de Riscos'!C322,"")</f>
        <v>0</v>
      </c>
      <c r="W318" s="54">
        <f>IF(OR('Tabela de Riscos'!C322=' Painel Gerenciamento de Riscos'!$E$5,' Painel Gerenciamento de Riscos'!$E$5="Todas"),'Tabela de Riscos'!J322,"")</f>
        <v>0</v>
      </c>
    </row>
    <row r="319" spans="2:23" x14ac:dyDescent="0.25">
      <c r="B319" s="53" t="str">
        <f>IF(OR('Tabela de Riscos'!C323=' Painel Gerenciamento de Riscos'!$E$5,' Painel Gerenciamento de Riscos'!$E$5="Todas"),LEFT('Tabela de Riscos'!G323,1),"")</f>
        <v/>
      </c>
      <c r="C319" s="53" t="str">
        <f>IF(OR('Tabela de Riscos'!C323=' Painel Gerenciamento de Riscos'!$E$5,' Painel Gerenciamento de Riscos'!$E$5="Todas"),LEFT('Tabela de Riscos'!H323,1),"")</f>
        <v/>
      </c>
      <c r="F319" s="54"/>
      <c r="J319" s="54" t="str">
        <f>IF(AND(OR('Tabela de Riscos'!C323=' Painel Gerenciamento de Riscos'!$E$5,' Painel Gerenciamento de Riscos'!$E$5="Todas"),'Tabela de Riscos'!B323&lt;&gt;""),'Tabela de Riscos'!B323,"VAZIO")</f>
        <v>VAZIO</v>
      </c>
      <c r="K319" s="54" t="str">
        <f>IF(AND(OR('Tabela de Riscos'!C323=' Painel Gerenciamento de Riscos'!$E$5,' Painel Gerenciamento de Riscos'!$E$5="Todas"),'Tabela de Riscos'!O323&lt;&gt;""),'Tabela de Riscos'!O323,"VAZIO")</f>
        <v>VAZIO</v>
      </c>
      <c r="L319" s="54" t="str">
        <f>IF(AND(OR('Tabela de Riscos'!C323=' Painel Gerenciamento de Riscos'!$E$5,' Painel Gerenciamento de Riscos'!$E$5="Todas"),'Tabela de Riscos'!N323&lt;&gt;"",'Tabela de Riscos'!O323="Não"),YEAR('Tabela de Riscos'!N323),"VAZIO")</f>
        <v>VAZIO</v>
      </c>
      <c r="O319" s="54" t="str">
        <f>IF(OR('Tabela de Riscos'!C323=' Painel Gerenciamento de Riscos'!$E$5,' Painel Gerenciamento de Riscos'!$E$5="Todas"),'Tabela de Riscos'!I323,"")</f>
        <v/>
      </c>
      <c r="S319" s="54">
        <f>IF(OR('Tabela de Riscos'!C323=' Painel Gerenciamento de Riscos'!$E$5,' Painel Gerenciamento de Riscos'!$E$5="Todas"),'Tabela de Riscos'!C323,"")</f>
        <v>0</v>
      </c>
      <c r="W319" s="54">
        <f>IF(OR('Tabela de Riscos'!C323=' Painel Gerenciamento de Riscos'!$E$5,' Painel Gerenciamento de Riscos'!$E$5="Todas"),'Tabela de Riscos'!J323,"")</f>
        <v>0</v>
      </c>
    </row>
    <row r="320" spans="2:23" x14ac:dyDescent="0.25">
      <c r="B320" s="53" t="str">
        <f>IF(OR('Tabela de Riscos'!C324=' Painel Gerenciamento de Riscos'!$E$5,' Painel Gerenciamento de Riscos'!$E$5="Todas"),LEFT('Tabela de Riscos'!G324,1),"")</f>
        <v/>
      </c>
      <c r="C320" s="53" t="str">
        <f>IF(OR('Tabela de Riscos'!C324=' Painel Gerenciamento de Riscos'!$E$5,' Painel Gerenciamento de Riscos'!$E$5="Todas"),LEFT('Tabela de Riscos'!H324,1),"")</f>
        <v/>
      </c>
      <c r="F320" s="54"/>
      <c r="J320" s="54" t="str">
        <f>IF(AND(OR('Tabela de Riscos'!C324=' Painel Gerenciamento de Riscos'!$E$5,' Painel Gerenciamento de Riscos'!$E$5="Todas"),'Tabela de Riscos'!B324&lt;&gt;""),'Tabela de Riscos'!B324,"VAZIO")</f>
        <v>VAZIO</v>
      </c>
      <c r="K320" s="54" t="str">
        <f>IF(AND(OR('Tabela de Riscos'!C324=' Painel Gerenciamento de Riscos'!$E$5,' Painel Gerenciamento de Riscos'!$E$5="Todas"),'Tabela de Riscos'!O324&lt;&gt;""),'Tabela de Riscos'!O324,"VAZIO")</f>
        <v>VAZIO</v>
      </c>
      <c r="L320" s="54" t="str">
        <f>IF(AND(OR('Tabela de Riscos'!C324=' Painel Gerenciamento de Riscos'!$E$5,' Painel Gerenciamento de Riscos'!$E$5="Todas"),'Tabela de Riscos'!N324&lt;&gt;"",'Tabela de Riscos'!O324="Não"),YEAR('Tabela de Riscos'!N324),"VAZIO")</f>
        <v>VAZIO</v>
      </c>
      <c r="O320" s="54" t="str">
        <f>IF(OR('Tabela de Riscos'!C324=' Painel Gerenciamento de Riscos'!$E$5,' Painel Gerenciamento de Riscos'!$E$5="Todas"),'Tabela de Riscos'!I324,"")</f>
        <v/>
      </c>
      <c r="S320" s="54">
        <f>IF(OR('Tabela de Riscos'!C324=' Painel Gerenciamento de Riscos'!$E$5,' Painel Gerenciamento de Riscos'!$E$5="Todas"),'Tabela de Riscos'!C324,"")</f>
        <v>0</v>
      </c>
      <c r="W320" s="54">
        <f>IF(OR('Tabela de Riscos'!C324=' Painel Gerenciamento de Riscos'!$E$5,' Painel Gerenciamento de Riscos'!$E$5="Todas"),'Tabela de Riscos'!J324,"")</f>
        <v>0</v>
      </c>
    </row>
    <row r="321" spans="2:23" x14ac:dyDescent="0.25">
      <c r="B321" s="53" t="str">
        <f>IF(OR('Tabela de Riscos'!C325=' Painel Gerenciamento de Riscos'!$E$5,' Painel Gerenciamento de Riscos'!$E$5="Todas"),LEFT('Tabela de Riscos'!G325,1),"")</f>
        <v/>
      </c>
      <c r="C321" s="53" t="str">
        <f>IF(OR('Tabela de Riscos'!C325=' Painel Gerenciamento de Riscos'!$E$5,' Painel Gerenciamento de Riscos'!$E$5="Todas"),LEFT('Tabela de Riscos'!H325,1),"")</f>
        <v/>
      </c>
      <c r="F321" s="54"/>
      <c r="J321" s="54" t="str">
        <f>IF(AND(OR('Tabela de Riscos'!C325=' Painel Gerenciamento de Riscos'!$E$5,' Painel Gerenciamento de Riscos'!$E$5="Todas"),'Tabela de Riscos'!B325&lt;&gt;""),'Tabela de Riscos'!B325,"VAZIO")</f>
        <v>VAZIO</v>
      </c>
      <c r="K321" s="54" t="str">
        <f>IF(AND(OR('Tabela de Riscos'!C325=' Painel Gerenciamento de Riscos'!$E$5,' Painel Gerenciamento de Riscos'!$E$5="Todas"),'Tabela de Riscos'!O325&lt;&gt;""),'Tabela de Riscos'!O325,"VAZIO")</f>
        <v>VAZIO</v>
      </c>
      <c r="L321" s="54" t="str">
        <f>IF(AND(OR('Tabela de Riscos'!C325=' Painel Gerenciamento de Riscos'!$E$5,' Painel Gerenciamento de Riscos'!$E$5="Todas"),'Tabela de Riscos'!N325&lt;&gt;"",'Tabela de Riscos'!O325="Não"),YEAR('Tabela de Riscos'!N325),"VAZIO")</f>
        <v>VAZIO</v>
      </c>
      <c r="O321" s="54" t="str">
        <f>IF(OR('Tabela de Riscos'!C325=' Painel Gerenciamento de Riscos'!$E$5,' Painel Gerenciamento de Riscos'!$E$5="Todas"),'Tabela de Riscos'!I325,"")</f>
        <v/>
      </c>
      <c r="S321" s="54">
        <f>IF(OR('Tabela de Riscos'!C325=' Painel Gerenciamento de Riscos'!$E$5,' Painel Gerenciamento de Riscos'!$E$5="Todas"),'Tabela de Riscos'!C325,"")</f>
        <v>0</v>
      </c>
      <c r="W321" s="54">
        <f>IF(OR('Tabela de Riscos'!C325=' Painel Gerenciamento de Riscos'!$E$5,' Painel Gerenciamento de Riscos'!$E$5="Todas"),'Tabela de Riscos'!J325,"")</f>
        <v>0</v>
      </c>
    </row>
    <row r="322" spans="2:23" x14ac:dyDescent="0.25">
      <c r="B322" s="53" t="str">
        <f>IF(OR('Tabela de Riscos'!C326=' Painel Gerenciamento de Riscos'!$E$5,' Painel Gerenciamento de Riscos'!$E$5="Todas"),LEFT('Tabela de Riscos'!G326,1),"")</f>
        <v/>
      </c>
      <c r="C322" s="53" t="str">
        <f>IF(OR('Tabela de Riscos'!C326=' Painel Gerenciamento de Riscos'!$E$5,' Painel Gerenciamento de Riscos'!$E$5="Todas"),LEFT('Tabela de Riscos'!H326,1),"")</f>
        <v/>
      </c>
      <c r="F322" s="54"/>
      <c r="J322" s="54" t="str">
        <f>IF(AND(OR('Tabela de Riscos'!C326=' Painel Gerenciamento de Riscos'!$E$5,' Painel Gerenciamento de Riscos'!$E$5="Todas"),'Tabela de Riscos'!B326&lt;&gt;""),'Tabela de Riscos'!B326,"VAZIO")</f>
        <v>VAZIO</v>
      </c>
      <c r="K322" s="54" t="str">
        <f>IF(AND(OR('Tabela de Riscos'!C326=' Painel Gerenciamento de Riscos'!$E$5,' Painel Gerenciamento de Riscos'!$E$5="Todas"),'Tabela de Riscos'!O326&lt;&gt;""),'Tabela de Riscos'!O326,"VAZIO")</f>
        <v>VAZIO</v>
      </c>
      <c r="L322" s="54" t="str">
        <f>IF(AND(OR('Tabela de Riscos'!C326=' Painel Gerenciamento de Riscos'!$E$5,' Painel Gerenciamento de Riscos'!$E$5="Todas"),'Tabela de Riscos'!N326&lt;&gt;"",'Tabela de Riscos'!O326="Não"),YEAR('Tabela de Riscos'!N326),"VAZIO")</f>
        <v>VAZIO</v>
      </c>
      <c r="O322" s="54" t="str">
        <f>IF(OR('Tabela de Riscos'!C326=' Painel Gerenciamento de Riscos'!$E$5,' Painel Gerenciamento de Riscos'!$E$5="Todas"),'Tabela de Riscos'!I326,"")</f>
        <v/>
      </c>
      <c r="S322" s="54">
        <f>IF(OR('Tabela de Riscos'!C326=' Painel Gerenciamento de Riscos'!$E$5,' Painel Gerenciamento de Riscos'!$E$5="Todas"),'Tabela de Riscos'!C326,"")</f>
        <v>0</v>
      </c>
      <c r="W322" s="54">
        <f>IF(OR('Tabela de Riscos'!C326=' Painel Gerenciamento de Riscos'!$E$5,' Painel Gerenciamento de Riscos'!$E$5="Todas"),'Tabela de Riscos'!J326,"")</f>
        <v>0</v>
      </c>
    </row>
    <row r="323" spans="2:23" x14ac:dyDescent="0.25">
      <c r="B323" s="53" t="str">
        <f>IF(OR('Tabela de Riscos'!C327=' Painel Gerenciamento de Riscos'!$E$5,' Painel Gerenciamento de Riscos'!$E$5="Todas"),LEFT('Tabela de Riscos'!G327,1),"")</f>
        <v/>
      </c>
      <c r="C323" s="53" t="str">
        <f>IF(OR('Tabela de Riscos'!C327=' Painel Gerenciamento de Riscos'!$E$5,' Painel Gerenciamento de Riscos'!$E$5="Todas"),LEFT('Tabela de Riscos'!H327,1),"")</f>
        <v/>
      </c>
      <c r="F323" s="54"/>
      <c r="J323" s="54" t="str">
        <f>IF(AND(OR('Tabela de Riscos'!C327=' Painel Gerenciamento de Riscos'!$E$5,' Painel Gerenciamento de Riscos'!$E$5="Todas"),'Tabela de Riscos'!B327&lt;&gt;""),'Tabela de Riscos'!B327,"VAZIO")</f>
        <v>VAZIO</v>
      </c>
      <c r="K323" s="54" t="str">
        <f>IF(AND(OR('Tabela de Riscos'!C327=' Painel Gerenciamento de Riscos'!$E$5,' Painel Gerenciamento de Riscos'!$E$5="Todas"),'Tabela de Riscos'!O327&lt;&gt;""),'Tabela de Riscos'!O327,"VAZIO")</f>
        <v>VAZIO</v>
      </c>
      <c r="L323" s="54" t="str">
        <f>IF(AND(OR('Tabela de Riscos'!C327=' Painel Gerenciamento de Riscos'!$E$5,' Painel Gerenciamento de Riscos'!$E$5="Todas"),'Tabela de Riscos'!N327&lt;&gt;"",'Tabela de Riscos'!O327="Não"),YEAR('Tabela de Riscos'!N327),"VAZIO")</f>
        <v>VAZIO</v>
      </c>
      <c r="O323" s="54" t="str">
        <f>IF(OR('Tabela de Riscos'!C327=' Painel Gerenciamento de Riscos'!$E$5,' Painel Gerenciamento de Riscos'!$E$5="Todas"),'Tabela de Riscos'!I327,"")</f>
        <v/>
      </c>
      <c r="S323" s="54">
        <f>IF(OR('Tabela de Riscos'!C327=' Painel Gerenciamento de Riscos'!$E$5,' Painel Gerenciamento de Riscos'!$E$5="Todas"),'Tabela de Riscos'!C327,"")</f>
        <v>0</v>
      </c>
      <c r="W323" s="54">
        <f>IF(OR('Tabela de Riscos'!C327=' Painel Gerenciamento de Riscos'!$E$5,' Painel Gerenciamento de Riscos'!$E$5="Todas"),'Tabela de Riscos'!J327,"")</f>
        <v>0</v>
      </c>
    </row>
    <row r="324" spans="2:23" x14ac:dyDescent="0.25">
      <c r="B324" s="53" t="str">
        <f>IF(OR('Tabela de Riscos'!C328=' Painel Gerenciamento de Riscos'!$E$5,' Painel Gerenciamento de Riscos'!$E$5="Todas"),LEFT('Tabela de Riscos'!G328,1),"")</f>
        <v/>
      </c>
      <c r="C324" s="53" t="str">
        <f>IF(OR('Tabela de Riscos'!C328=' Painel Gerenciamento de Riscos'!$E$5,' Painel Gerenciamento de Riscos'!$E$5="Todas"),LEFT('Tabela de Riscos'!H328,1),"")</f>
        <v/>
      </c>
      <c r="F324" s="54"/>
      <c r="J324" s="54" t="str">
        <f>IF(AND(OR('Tabela de Riscos'!C328=' Painel Gerenciamento de Riscos'!$E$5,' Painel Gerenciamento de Riscos'!$E$5="Todas"),'Tabela de Riscos'!B328&lt;&gt;""),'Tabela de Riscos'!B328,"VAZIO")</f>
        <v>VAZIO</v>
      </c>
      <c r="K324" s="54" t="str">
        <f>IF(AND(OR('Tabela de Riscos'!C328=' Painel Gerenciamento de Riscos'!$E$5,' Painel Gerenciamento de Riscos'!$E$5="Todas"),'Tabela de Riscos'!O328&lt;&gt;""),'Tabela de Riscos'!O328,"VAZIO")</f>
        <v>VAZIO</v>
      </c>
      <c r="L324" s="54" t="str">
        <f>IF(AND(OR('Tabela de Riscos'!C328=' Painel Gerenciamento de Riscos'!$E$5,' Painel Gerenciamento de Riscos'!$E$5="Todas"),'Tabela de Riscos'!N328&lt;&gt;"",'Tabela de Riscos'!O328="Não"),YEAR('Tabela de Riscos'!N328),"VAZIO")</f>
        <v>VAZIO</v>
      </c>
      <c r="O324" s="54" t="str">
        <f>IF(OR('Tabela de Riscos'!C328=' Painel Gerenciamento de Riscos'!$E$5,' Painel Gerenciamento de Riscos'!$E$5="Todas"),'Tabela de Riscos'!I328,"")</f>
        <v/>
      </c>
      <c r="S324" s="54">
        <f>IF(OR('Tabela de Riscos'!C328=' Painel Gerenciamento de Riscos'!$E$5,' Painel Gerenciamento de Riscos'!$E$5="Todas"),'Tabela de Riscos'!C328,"")</f>
        <v>0</v>
      </c>
      <c r="W324" s="54">
        <f>IF(OR('Tabela de Riscos'!C328=' Painel Gerenciamento de Riscos'!$E$5,' Painel Gerenciamento de Riscos'!$E$5="Todas"),'Tabela de Riscos'!J328,"")</f>
        <v>0</v>
      </c>
    </row>
    <row r="325" spans="2:23" x14ac:dyDescent="0.25">
      <c r="B325" s="53" t="str">
        <f>IF(OR('Tabela de Riscos'!C329=' Painel Gerenciamento de Riscos'!$E$5,' Painel Gerenciamento de Riscos'!$E$5="Todas"),LEFT('Tabela de Riscos'!G329,1),"")</f>
        <v/>
      </c>
      <c r="C325" s="53" t="str">
        <f>IF(OR('Tabela de Riscos'!C329=' Painel Gerenciamento de Riscos'!$E$5,' Painel Gerenciamento de Riscos'!$E$5="Todas"),LEFT('Tabela de Riscos'!H329,1),"")</f>
        <v/>
      </c>
      <c r="F325" s="54"/>
      <c r="J325" s="54" t="str">
        <f>IF(AND(OR('Tabela de Riscos'!C329=' Painel Gerenciamento de Riscos'!$E$5,' Painel Gerenciamento de Riscos'!$E$5="Todas"),'Tabela de Riscos'!B329&lt;&gt;""),'Tabela de Riscos'!B329,"VAZIO")</f>
        <v>VAZIO</v>
      </c>
      <c r="K325" s="54" t="str">
        <f>IF(AND(OR('Tabela de Riscos'!C329=' Painel Gerenciamento de Riscos'!$E$5,' Painel Gerenciamento de Riscos'!$E$5="Todas"),'Tabela de Riscos'!O329&lt;&gt;""),'Tabela de Riscos'!O329,"VAZIO")</f>
        <v>VAZIO</v>
      </c>
      <c r="L325" s="54" t="str">
        <f>IF(AND(OR('Tabela de Riscos'!C329=' Painel Gerenciamento de Riscos'!$E$5,' Painel Gerenciamento de Riscos'!$E$5="Todas"),'Tabela de Riscos'!N329&lt;&gt;"",'Tabela de Riscos'!O329="Não"),YEAR('Tabela de Riscos'!N329),"VAZIO")</f>
        <v>VAZIO</v>
      </c>
      <c r="O325" s="54" t="str">
        <f>IF(OR('Tabela de Riscos'!C329=' Painel Gerenciamento de Riscos'!$E$5,' Painel Gerenciamento de Riscos'!$E$5="Todas"),'Tabela de Riscos'!I329,"")</f>
        <v/>
      </c>
      <c r="S325" s="54">
        <f>IF(OR('Tabela de Riscos'!C329=' Painel Gerenciamento de Riscos'!$E$5,' Painel Gerenciamento de Riscos'!$E$5="Todas"),'Tabela de Riscos'!C329,"")</f>
        <v>0</v>
      </c>
      <c r="W325" s="54">
        <f>IF(OR('Tabela de Riscos'!C329=' Painel Gerenciamento de Riscos'!$E$5,' Painel Gerenciamento de Riscos'!$E$5="Todas"),'Tabela de Riscos'!J329,"")</f>
        <v>0</v>
      </c>
    </row>
    <row r="326" spans="2:23" x14ac:dyDescent="0.25">
      <c r="B326" s="53" t="str">
        <f>IF(OR('Tabela de Riscos'!C330=' Painel Gerenciamento de Riscos'!$E$5,' Painel Gerenciamento de Riscos'!$E$5="Todas"),LEFT('Tabela de Riscos'!G330,1),"")</f>
        <v/>
      </c>
      <c r="C326" s="53" t="str">
        <f>IF(OR('Tabela de Riscos'!C330=' Painel Gerenciamento de Riscos'!$E$5,' Painel Gerenciamento de Riscos'!$E$5="Todas"),LEFT('Tabela de Riscos'!H330,1),"")</f>
        <v/>
      </c>
      <c r="F326" s="54"/>
      <c r="J326" s="54" t="str">
        <f>IF(AND(OR('Tabela de Riscos'!C330=' Painel Gerenciamento de Riscos'!$E$5,' Painel Gerenciamento de Riscos'!$E$5="Todas"),'Tabela de Riscos'!B330&lt;&gt;""),'Tabela de Riscos'!B330,"VAZIO")</f>
        <v>VAZIO</v>
      </c>
      <c r="K326" s="54" t="str">
        <f>IF(AND(OR('Tabela de Riscos'!C330=' Painel Gerenciamento de Riscos'!$E$5,' Painel Gerenciamento de Riscos'!$E$5="Todas"),'Tabela de Riscos'!O330&lt;&gt;""),'Tabela de Riscos'!O330,"VAZIO")</f>
        <v>VAZIO</v>
      </c>
      <c r="L326" s="54" t="str">
        <f>IF(AND(OR('Tabela de Riscos'!C330=' Painel Gerenciamento de Riscos'!$E$5,' Painel Gerenciamento de Riscos'!$E$5="Todas"),'Tabela de Riscos'!N330&lt;&gt;"",'Tabela de Riscos'!O330="Não"),YEAR('Tabela de Riscos'!N330),"VAZIO")</f>
        <v>VAZIO</v>
      </c>
      <c r="O326" s="54" t="str">
        <f>IF(OR('Tabela de Riscos'!C330=' Painel Gerenciamento de Riscos'!$E$5,' Painel Gerenciamento de Riscos'!$E$5="Todas"),'Tabela de Riscos'!I330,"")</f>
        <v/>
      </c>
      <c r="S326" s="54">
        <f>IF(OR('Tabela de Riscos'!C330=' Painel Gerenciamento de Riscos'!$E$5,' Painel Gerenciamento de Riscos'!$E$5="Todas"),'Tabela de Riscos'!C330,"")</f>
        <v>0</v>
      </c>
      <c r="W326" s="54">
        <f>IF(OR('Tabela de Riscos'!C330=' Painel Gerenciamento de Riscos'!$E$5,' Painel Gerenciamento de Riscos'!$E$5="Todas"),'Tabela de Riscos'!J330,"")</f>
        <v>0</v>
      </c>
    </row>
    <row r="327" spans="2:23" x14ac:dyDescent="0.25">
      <c r="B327" s="53" t="str">
        <f>IF(OR('Tabela de Riscos'!C331=' Painel Gerenciamento de Riscos'!$E$5,' Painel Gerenciamento de Riscos'!$E$5="Todas"),LEFT('Tabela de Riscos'!G331,1),"")</f>
        <v/>
      </c>
      <c r="C327" s="53" t="str">
        <f>IF(OR('Tabela de Riscos'!C331=' Painel Gerenciamento de Riscos'!$E$5,' Painel Gerenciamento de Riscos'!$E$5="Todas"),LEFT('Tabela de Riscos'!H331,1),"")</f>
        <v/>
      </c>
      <c r="F327" s="54"/>
      <c r="J327" s="54" t="str">
        <f>IF(AND(OR('Tabela de Riscos'!C331=' Painel Gerenciamento de Riscos'!$E$5,' Painel Gerenciamento de Riscos'!$E$5="Todas"),'Tabela de Riscos'!B331&lt;&gt;""),'Tabela de Riscos'!B331,"VAZIO")</f>
        <v>VAZIO</v>
      </c>
      <c r="K327" s="54" t="str">
        <f>IF(AND(OR('Tabela de Riscos'!C331=' Painel Gerenciamento de Riscos'!$E$5,' Painel Gerenciamento de Riscos'!$E$5="Todas"),'Tabela de Riscos'!O331&lt;&gt;""),'Tabela de Riscos'!O331,"VAZIO")</f>
        <v>VAZIO</v>
      </c>
      <c r="L327" s="54" t="str">
        <f>IF(AND(OR('Tabela de Riscos'!C331=' Painel Gerenciamento de Riscos'!$E$5,' Painel Gerenciamento de Riscos'!$E$5="Todas"),'Tabela de Riscos'!N331&lt;&gt;"",'Tabela de Riscos'!O331="Não"),YEAR('Tabela de Riscos'!N331),"VAZIO")</f>
        <v>VAZIO</v>
      </c>
      <c r="O327" s="54" t="str">
        <f>IF(OR('Tabela de Riscos'!C331=' Painel Gerenciamento de Riscos'!$E$5,' Painel Gerenciamento de Riscos'!$E$5="Todas"),'Tabela de Riscos'!I331,"")</f>
        <v/>
      </c>
      <c r="S327" s="54">
        <f>IF(OR('Tabela de Riscos'!C331=' Painel Gerenciamento de Riscos'!$E$5,' Painel Gerenciamento de Riscos'!$E$5="Todas"),'Tabela de Riscos'!C331,"")</f>
        <v>0</v>
      </c>
      <c r="W327" s="54">
        <f>IF(OR('Tabela de Riscos'!C331=' Painel Gerenciamento de Riscos'!$E$5,' Painel Gerenciamento de Riscos'!$E$5="Todas"),'Tabela de Riscos'!J331,"")</f>
        <v>0</v>
      </c>
    </row>
    <row r="328" spans="2:23" x14ac:dyDescent="0.25">
      <c r="B328" s="53" t="str">
        <f>IF(OR('Tabela de Riscos'!C332=' Painel Gerenciamento de Riscos'!$E$5,' Painel Gerenciamento de Riscos'!$E$5="Todas"),LEFT('Tabela de Riscos'!G332,1),"")</f>
        <v/>
      </c>
      <c r="C328" s="53" t="str">
        <f>IF(OR('Tabela de Riscos'!C332=' Painel Gerenciamento de Riscos'!$E$5,' Painel Gerenciamento de Riscos'!$E$5="Todas"),LEFT('Tabela de Riscos'!H332,1),"")</f>
        <v/>
      </c>
      <c r="F328" s="54"/>
      <c r="J328" s="54" t="str">
        <f>IF(AND(OR('Tabela de Riscos'!C332=' Painel Gerenciamento de Riscos'!$E$5,' Painel Gerenciamento de Riscos'!$E$5="Todas"),'Tabela de Riscos'!B332&lt;&gt;""),'Tabela de Riscos'!B332,"VAZIO")</f>
        <v>VAZIO</v>
      </c>
      <c r="K328" s="54" t="str">
        <f>IF(AND(OR('Tabela de Riscos'!C332=' Painel Gerenciamento de Riscos'!$E$5,' Painel Gerenciamento de Riscos'!$E$5="Todas"),'Tabela de Riscos'!O332&lt;&gt;""),'Tabela de Riscos'!O332,"VAZIO")</f>
        <v>VAZIO</v>
      </c>
      <c r="L328" s="54" t="str">
        <f>IF(AND(OR('Tabela de Riscos'!C332=' Painel Gerenciamento de Riscos'!$E$5,' Painel Gerenciamento de Riscos'!$E$5="Todas"),'Tabela de Riscos'!N332&lt;&gt;"",'Tabela de Riscos'!O332="Não"),YEAR('Tabela de Riscos'!N332),"VAZIO")</f>
        <v>VAZIO</v>
      </c>
      <c r="O328" s="54" t="str">
        <f>IF(OR('Tabela de Riscos'!C332=' Painel Gerenciamento de Riscos'!$E$5,' Painel Gerenciamento de Riscos'!$E$5="Todas"),'Tabela de Riscos'!I332,"")</f>
        <v/>
      </c>
      <c r="S328" s="54">
        <f>IF(OR('Tabela de Riscos'!C332=' Painel Gerenciamento de Riscos'!$E$5,' Painel Gerenciamento de Riscos'!$E$5="Todas"),'Tabela de Riscos'!C332,"")</f>
        <v>0</v>
      </c>
      <c r="W328" s="54">
        <f>IF(OR('Tabela de Riscos'!C332=' Painel Gerenciamento de Riscos'!$E$5,' Painel Gerenciamento de Riscos'!$E$5="Todas"),'Tabela de Riscos'!J332,"")</f>
        <v>0</v>
      </c>
    </row>
    <row r="329" spans="2:23" x14ac:dyDescent="0.25">
      <c r="B329" s="53" t="str">
        <f>IF(OR('Tabela de Riscos'!C333=' Painel Gerenciamento de Riscos'!$E$5,' Painel Gerenciamento de Riscos'!$E$5="Todas"),LEFT('Tabela de Riscos'!G333,1),"")</f>
        <v/>
      </c>
      <c r="C329" s="53" t="str">
        <f>IF(OR('Tabela de Riscos'!C333=' Painel Gerenciamento de Riscos'!$E$5,' Painel Gerenciamento de Riscos'!$E$5="Todas"),LEFT('Tabela de Riscos'!H333,1),"")</f>
        <v/>
      </c>
      <c r="F329" s="54"/>
      <c r="J329" s="54" t="str">
        <f>IF(AND(OR('Tabela de Riscos'!C333=' Painel Gerenciamento de Riscos'!$E$5,' Painel Gerenciamento de Riscos'!$E$5="Todas"),'Tabela de Riscos'!B333&lt;&gt;""),'Tabela de Riscos'!B333,"VAZIO")</f>
        <v>VAZIO</v>
      </c>
      <c r="K329" s="54" t="str">
        <f>IF(AND(OR('Tabela de Riscos'!C333=' Painel Gerenciamento de Riscos'!$E$5,' Painel Gerenciamento de Riscos'!$E$5="Todas"),'Tabela de Riscos'!O333&lt;&gt;""),'Tabela de Riscos'!O333,"VAZIO")</f>
        <v>VAZIO</v>
      </c>
      <c r="L329" s="54" t="str">
        <f>IF(AND(OR('Tabela de Riscos'!C333=' Painel Gerenciamento de Riscos'!$E$5,' Painel Gerenciamento de Riscos'!$E$5="Todas"),'Tabela de Riscos'!N333&lt;&gt;"",'Tabela de Riscos'!O333="Não"),YEAR('Tabela de Riscos'!N333),"VAZIO")</f>
        <v>VAZIO</v>
      </c>
      <c r="O329" s="54" t="str">
        <f>IF(OR('Tabela de Riscos'!C333=' Painel Gerenciamento de Riscos'!$E$5,' Painel Gerenciamento de Riscos'!$E$5="Todas"),'Tabela de Riscos'!I333,"")</f>
        <v/>
      </c>
      <c r="S329" s="54">
        <f>IF(OR('Tabela de Riscos'!C333=' Painel Gerenciamento de Riscos'!$E$5,' Painel Gerenciamento de Riscos'!$E$5="Todas"),'Tabela de Riscos'!C333,"")</f>
        <v>0</v>
      </c>
      <c r="W329" s="54">
        <f>IF(OR('Tabela de Riscos'!C333=' Painel Gerenciamento de Riscos'!$E$5,' Painel Gerenciamento de Riscos'!$E$5="Todas"),'Tabela de Riscos'!J333,"")</f>
        <v>0</v>
      </c>
    </row>
    <row r="330" spans="2:23" x14ac:dyDescent="0.25">
      <c r="B330" s="53" t="str">
        <f>IF(OR('Tabela de Riscos'!C334=' Painel Gerenciamento de Riscos'!$E$5,' Painel Gerenciamento de Riscos'!$E$5="Todas"),LEFT('Tabela de Riscos'!G334,1),"")</f>
        <v/>
      </c>
      <c r="C330" s="53" t="str">
        <f>IF(OR('Tabela de Riscos'!C334=' Painel Gerenciamento de Riscos'!$E$5,' Painel Gerenciamento de Riscos'!$E$5="Todas"),LEFT('Tabela de Riscos'!H334,1),"")</f>
        <v/>
      </c>
      <c r="F330" s="54"/>
      <c r="J330" s="54" t="str">
        <f>IF(AND(OR('Tabela de Riscos'!C334=' Painel Gerenciamento de Riscos'!$E$5,' Painel Gerenciamento de Riscos'!$E$5="Todas"),'Tabela de Riscos'!B334&lt;&gt;""),'Tabela de Riscos'!B334,"VAZIO")</f>
        <v>VAZIO</v>
      </c>
      <c r="K330" s="54" t="str">
        <f>IF(AND(OR('Tabela de Riscos'!C334=' Painel Gerenciamento de Riscos'!$E$5,' Painel Gerenciamento de Riscos'!$E$5="Todas"),'Tabela de Riscos'!O334&lt;&gt;""),'Tabela de Riscos'!O334,"VAZIO")</f>
        <v>VAZIO</v>
      </c>
      <c r="L330" s="54" t="str">
        <f>IF(AND(OR('Tabela de Riscos'!C334=' Painel Gerenciamento de Riscos'!$E$5,' Painel Gerenciamento de Riscos'!$E$5="Todas"),'Tabela de Riscos'!N334&lt;&gt;"",'Tabela de Riscos'!O334="Não"),YEAR('Tabela de Riscos'!N334),"VAZIO")</f>
        <v>VAZIO</v>
      </c>
      <c r="O330" s="54" t="str">
        <f>IF(OR('Tabela de Riscos'!C334=' Painel Gerenciamento de Riscos'!$E$5,' Painel Gerenciamento de Riscos'!$E$5="Todas"),'Tabela de Riscos'!I334,"")</f>
        <v/>
      </c>
      <c r="S330" s="54">
        <f>IF(OR('Tabela de Riscos'!C334=' Painel Gerenciamento de Riscos'!$E$5,' Painel Gerenciamento de Riscos'!$E$5="Todas"),'Tabela de Riscos'!C334,"")</f>
        <v>0</v>
      </c>
      <c r="W330" s="54">
        <f>IF(OR('Tabela de Riscos'!C334=' Painel Gerenciamento de Riscos'!$E$5,' Painel Gerenciamento de Riscos'!$E$5="Todas"),'Tabela de Riscos'!J334,"")</f>
        <v>0</v>
      </c>
    </row>
    <row r="331" spans="2:23" x14ac:dyDescent="0.25">
      <c r="B331" s="53" t="str">
        <f>IF(OR('Tabela de Riscos'!C335=' Painel Gerenciamento de Riscos'!$E$5,' Painel Gerenciamento de Riscos'!$E$5="Todas"),LEFT('Tabela de Riscos'!G335,1),"")</f>
        <v/>
      </c>
      <c r="C331" s="53" t="str">
        <f>IF(OR('Tabela de Riscos'!C335=' Painel Gerenciamento de Riscos'!$E$5,' Painel Gerenciamento de Riscos'!$E$5="Todas"),LEFT('Tabela de Riscos'!H335,1),"")</f>
        <v/>
      </c>
      <c r="F331" s="54"/>
      <c r="J331" s="54" t="str">
        <f>IF(AND(OR('Tabela de Riscos'!C335=' Painel Gerenciamento de Riscos'!$E$5,' Painel Gerenciamento de Riscos'!$E$5="Todas"),'Tabela de Riscos'!B335&lt;&gt;""),'Tabela de Riscos'!B335,"VAZIO")</f>
        <v>VAZIO</v>
      </c>
      <c r="K331" s="54" t="str">
        <f>IF(AND(OR('Tabela de Riscos'!C335=' Painel Gerenciamento de Riscos'!$E$5,' Painel Gerenciamento de Riscos'!$E$5="Todas"),'Tabela de Riscos'!O335&lt;&gt;""),'Tabela de Riscos'!O335,"VAZIO")</f>
        <v>VAZIO</v>
      </c>
      <c r="L331" s="54" t="str">
        <f>IF(AND(OR('Tabela de Riscos'!C335=' Painel Gerenciamento de Riscos'!$E$5,' Painel Gerenciamento de Riscos'!$E$5="Todas"),'Tabela de Riscos'!N335&lt;&gt;"",'Tabela de Riscos'!O335="Não"),YEAR('Tabela de Riscos'!N335),"VAZIO")</f>
        <v>VAZIO</v>
      </c>
      <c r="O331" s="54" t="str">
        <f>IF(OR('Tabela de Riscos'!C335=' Painel Gerenciamento de Riscos'!$E$5,' Painel Gerenciamento de Riscos'!$E$5="Todas"),'Tabela de Riscos'!I335,"")</f>
        <v/>
      </c>
      <c r="S331" s="54">
        <f>IF(OR('Tabela de Riscos'!C335=' Painel Gerenciamento de Riscos'!$E$5,' Painel Gerenciamento de Riscos'!$E$5="Todas"),'Tabela de Riscos'!C335,"")</f>
        <v>0</v>
      </c>
      <c r="W331" s="54">
        <f>IF(OR('Tabela de Riscos'!C335=' Painel Gerenciamento de Riscos'!$E$5,' Painel Gerenciamento de Riscos'!$E$5="Todas"),'Tabela de Riscos'!J335,"")</f>
        <v>0</v>
      </c>
    </row>
    <row r="332" spans="2:23" x14ac:dyDescent="0.25">
      <c r="B332" s="53" t="str">
        <f>IF(OR('Tabela de Riscos'!C336=' Painel Gerenciamento de Riscos'!$E$5,' Painel Gerenciamento de Riscos'!$E$5="Todas"),LEFT('Tabela de Riscos'!G336,1),"")</f>
        <v/>
      </c>
      <c r="C332" s="53" t="str">
        <f>IF(OR('Tabela de Riscos'!C336=' Painel Gerenciamento de Riscos'!$E$5,' Painel Gerenciamento de Riscos'!$E$5="Todas"),LEFT('Tabela de Riscos'!H336,1),"")</f>
        <v/>
      </c>
      <c r="F332" s="54"/>
      <c r="J332" s="54" t="str">
        <f>IF(AND(OR('Tabela de Riscos'!C336=' Painel Gerenciamento de Riscos'!$E$5,' Painel Gerenciamento de Riscos'!$E$5="Todas"),'Tabela de Riscos'!B336&lt;&gt;""),'Tabela de Riscos'!B336,"VAZIO")</f>
        <v>VAZIO</v>
      </c>
      <c r="K332" s="54" t="str">
        <f>IF(AND(OR('Tabela de Riscos'!C336=' Painel Gerenciamento de Riscos'!$E$5,' Painel Gerenciamento de Riscos'!$E$5="Todas"),'Tabela de Riscos'!O336&lt;&gt;""),'Tabela de Riscos'!O336,"VAZIO")</f>
        <v>VAZIO</v>
      </c>
      <c r="L332" s="54" t="str">
        <f>IF(AND(OR('Tabela de Riscos'!C336=' Painel Gerenciamento de Riscos'!$E$5,' Painel Gerenciamento de Riscos'!$E$5="Todas"),'Tabela de Riscos'!N336&lt;&gt;"",'Tabela de Riscos'!O336="Não"),YEAR('Tabela de Riscos'!N336),"VAZIO")</f>
        <v>VAZIO</v>
      </c>
      <c r="O332" s="54" t="str">
        <f>IF(OR('Tabela de Riscos'!C336=' Painel Gerenciamento de Riscos'!$E$5,' Painel Gerenciamento de Riscos'!$E$5="Todas"),'Tabela de Riscos'!I336,"")</f>
        <v/>
      </c>
      <c r="S332" s="54">
        <f>IF(OR('Tabela de Riscos'!C336=' Painel Gerenciamento de Riscos'!$E$5,' Painel Gerenciamento de Riscos'!$E$5="Todas"),'Tabela de Riscos'!C336,"")</f>
        <v>0</v>
      </c>
      <c r="W332" s="54">
        <f>IF(OR('Tabela de Riscos'!C336=' Painel Gerenciamento de Riscos'!$E$5,' Painel Gerenciamento de Riscos'!$E$5="Todas"),'Tabela de Riscos'!J336,"")</f>
        <v>0</v>
      </c>
    </row>
    <row r="333" spans="2:23" x14ac:dyDescent="0.25">
      <c r="B333" s="53" t="str">
        <f>IF(OR('Tabela de Riscos'!C337=' Painel Gerenciamento de Riscos'!$E$5,' Painel Gerenciamento de Riscos'!$E$5="Todas"),LEFT('Tabela de Riscos'!G337,1),"")</f>
        <v/>
      </c>
      <c r="C333" s="53" t="str">
        <f>IF(OR('Tabela de Riscos'!C337=' Painel Gerenciamento de Riscos'!$E$5,' Painel Gerenciamento de Riscos'!$E$5="Todas"),LEFT('Tabela de Riscos'!H337,1),"")</f>
        <v/>
      </c>
      <c r="F333" s="54"/>
      <c r="J333" s="54" t="str">
        <f>IF(AND(OR('Tabela de Riscos'!C337=' Painel Gerenciamento de Riscos'!$E$5,' Painel Gerenciamento de Riscos'!$E$5="Todas"),'Tabela de Riscos'!B337&lt;&gt;""),'Tabela de Riscos'!B337,"VAZIO")</f>
        <v>VAZIO</v>
      </c>
      <c r="K333" s="54" t="str">
        <f>IF(AND(OR('Tabela de Riscos'!C337=' Painel Gerenciamento de Riscos'!$E$5,' Painel Gerenciamento de Riscos'!$E$5="Todas"),'Tabela de Riscos'!O337&lt;&gt;""),'Tabela de Riscos'!O337,"VAZIO")</f>
        <v>VAZIO</v>
      </c>
      <c r="L333" s="54" t="str">
        <f>IF(AND(OR('Tabela de Riscos'!C337=' Painel Gerenciamento de Riscos'!$E$5,' Painel Gerenciamento de Riscos'!$E$5="Todas"),'Tabela de Riscos'!N337&lt;&gt;"",'Tabela de Riscos'!O337="Não"),YEAR('Tabela de Riscos'!N337),"VAZIO")</f>
        <v>VAZIO</v>
      </c>
      <c r="O333" s="54" t="str">
        <f>IF(OR('Tabela de Riscos'!C337=' Painel Gerenciamento de Riscos'!$E$5,' Painel Gerenciamento de Riscos'!$E$5="Todas"),'Tabela de Riscos'!I337,"")</f>
        <v/>
      </c>
      <c r="S333" s="54">
        <f>IF(OR('Tabela de Riscos'!C337=' Painel Gerenciamento de Riscos'!$E$5,' Painel Gerenciamento de Riscos'!$E$5="Todas"),'Tabela de Riscos'!C337,"")</f>
        <v>0</v>
      </c>
      <c r="W333" s="54">
        <f>IF(OR('Tabela de Riscos'!C337=' Painel Gerenciamento de Riscos'!$E$5,' Painel Gerenciamento de Riscos'!$E$5="Todas"),'Tabela de Riscos'!J337,"")</f>
        <v>0</v>
      </c>
    </row>
    <row r="334" spans="2:23" x14ac:dyDescent="0.25">
      <c r="B334" s="53" t="str">
        <f>IF(OR('Tabela de Riscos'!C338=' Painel Gerenciamento de Riscos'!$E$5,' Painel Gerenciamento de Riscos'!$E$5="Todas"),LEFT('Tabela de Riscos'!G338,1),"")</f>
        <v/>
      </c>
      <c r="C334" s="53" t="str">
        <f>IF(OR('Tabela de Riscos'!C338=' Painel Gerenciamento de Riscos'!$E$5,' Painel Gerenciamento de Riscos'!$E$5="Todas"),LEFT('Tabela de Riscos'!H338,1),"")</f>
        <v/>
      </c>
      <c r="F334" s="54"/>
      <c r="J334" s="54" t="str">
        <f>IF(AND(OR('Tabela de Riscos'!C338=' Painel Gerenciamento de Riscos'!$E$5,' Painel Gerenciamento de Riscos'!$E$5="Todas"),'Tabela de Riscos'!B338&lt;&gt;""),'Tabela de Riscos'!B338,"VAZIO")</f>
        <v>VAZIO</v>
      </c>
      <c r="K334" s="54" t="str">
        <f>IF(AND(OR('Tabela de Riscos'!C338=' Painel Gerenciamento de Riscos'!$E$5,' Painel Gerenciamento de Riscos'!$E$5="Todas"),'Tabela de Riscos'!O338&lt;&gt;""),'Tabela de Riscos'!O338,"VAZIO")</f>
        <v>VAZIO</v>
      </c>
      <c r="L334" s="54" t="str">
        <f>IF(AND(OR('Tabela de Riscos'!C338=' Painel Gerenciamento de Riscos'!$E$5,' Painel Gerenciamento de Riscos'!$E$5="Todas"),'Tabela de Riscos'!N338&lt;&gt;"",'Tabela de Riscos'!O338="Não"),YEAR('Tabela de Riscos'!N338),"VAZIO")</f>
        <v>VAZIO</v>
      </c>
      <c r="O334" s="54" t="str">
        <f>IF(OR('Tabela de Riscos'!C338=' Painel Gerenciamento de Riscos'!$E$5,' Painel Gerenciamento de Riscos'!$E$5="Todas"),'Tabela de Riscos'!I338,"")</f>
        <v/>
      </c>
      <c r="S334" s="54">
        <f>IF(OR('Tabela de Riscos'!C338=' Painel Gerenciamento de Riscos'!$E$5,' Painel Gerenciamento de Riscos'!$E$5="Todas"),'Tabela de Riscos'!C338,"")</f>
        <v>0</v>
      </c>
      <c r="W334" s="54">
        <f>IF(OR('Tabela de Riscos'!C338=' Painel Gerenciamento de Riscos'!$E$5,' Painel Gerenciamento de Riscos'!$E$5="Todas"),'Tabela de Riscos'!J338,"")</f>
        <v>0</v>
      </c>
    </row>
    <row r="335" spans="2:23" x14ac:dyDescent="0.25">
      <c r="B335" s="53" t="str">
        <f>IF(OR('Tabela de Riscos'!C339=' Painel Gerenciamento de Riscos'!$E$5,' Painel Gerenciamento de Riscos'!$E$5="Todas"),LEFT('Tabela de Riscos'!G339,1),"")</f>
        <v/>
      </c>
      <c r="C335" s="53" t="str">
        <f>IF(OR('Tabela de Riscos'!C339=' Painel Gerenciamento de Riscos'!$E$5,' Painel Gerenciamento de Riscos'!$E$5="Todas"),LEFT('Tabela de Riscos'!H339,1),"")</f>
        <v/>
      </c>
      <c r="F335" s="54"/>
      <c r="J335" s="54" t="str">
        <f>IF(AND(OR('Tabela de Riscos'!C339=' Painel Gerenciamento de Riscos'!$E$5,' Painel Gerenciamento de Riscos'!$E$5="Todas"),'Tabela de Riscos'!B339&lt;&gt;""),'Tabela de Riscos'!B339,"VAZIO")</f>
        <v>VAZIO</v>
      </c>
      <c r="K335" s="54" t="str">
        <f>IF(AND(OR('Tabela de Riscos'!C339=' Painel Gerenciamento de Riscos'!$E$5,' Painel Gerenciamento de Riscos'!$E$5="Todas"),'Tabela de Riscos'!O339&lt;&gt;""),'Tabela de Riscos'!O339,"VAZIO")</f>
        <v>VAZIO</v>
      </c>
      <c r="L335" s="54" t="str">
        <f>IF(AND(OR('Tabela de Riscos'!C339=' Painel Gerenciamento de Riscos'!$E$5,' Painel Gerenciamento de Riscos'!$E$5="Todas"),'Tabela de Riscos'!N339&lt;&gt;"",'Tabela de Riscos'!O339="Não"),YEAR('Tabela de Riscos'!N339),"VAZIO")</f>
        <v>VAZIO</v>
      </c>
      <c r="O335" s="54" t="str">
        <f>IF(OR('Tabela de Riscos'!C339=' Painel Gerenciamento de Riscos'!$E$5,' Painel Gerenciamento de Riscos'!$E$5="Todas"),'Tabela de Riscos'!I339,"")</f>
        <v/>
      </c>
      <c r="S335" s="54">
        <f>IF(OR('Tabela de Riscos'!C339=' Painel Gerenciamento de Riscos'!$E$5,' Painel Gerenciamento de Riscos'!$E$5="Todas"),'Tabela de Riscos'!C339,"")</f>
        <v>0</v>
      </c>
      <c r="W335" s="54">
        <f>IF(OR('Tabela de Riscos'!C339=' Painel Gerenciamento de Riscos'!$E$5,' Painel Gerenciamento de Riscos'!$E$5="Todas"),'Tabela de Riscos'!J339,"")</f>
        <v>0</v>
      </c>
    </row>
    <row r="336" spans="2:23" x14ac:dyDescent="0.25">
      <c r="B336" s="53" t="str">
        <f>IF(OR('Tabela de Riscos'!C340=' Painel Gerenciamento de Riscos'!$E$5,' Painel Gerenciamento de Riscos'!$E$5="Todas"),LEFT('Tabela de Riscos'!G340,1),"")</f>
        <v/>
      </c>
      <c r="C336" s="53" t="str">
        <f>IF(OR('Tabela de Riscos'!C340=' Painel Gerenciamento de Riscos'!$E$5,' Painel Gerenciamento de Riscos'!$E$5="Todas"),LEFT('Tabela de Riscos'!H340,1),"")</f>
        <v/>
      </c>
      <c r="F336" s="54"/>
      <c r="J336" s="54" t="str">
        <f>IF(AND(OR('Tabela de Riscos'!C340=' Painel Gerenciamento de Riscos'!$E$5,' Painel Gerenciamento de Riscos'!$E$5="Todas"),'Tabela de Riscos'!B340&lt;&gt;""),'Tabela de Riscos'!B340,"VAZIO")</f>
        <v>VAZIO</v>
      </c>
      <c r="K336" s="54" t="str">
        <f>IF(AND(OR('Tabela de Riscos'!C340=' Painel Gerenciamento de Riscos'!$E$5,' Painel Gerenciamento de Riscos'!$E$5="Todas"),'Tabela de Riscos'!O340&lt;&gt;""),'Tabela de Riscos'!O340,"VAZIO")</f>
        <v>VAZIO</v>
      </c>
      <c r="L336" s="54" t="str">
        <f>IF(AND(OR('Tabela de Riscos'!C340=' Painel Gerenciamento de Riscos'!$E$5,' Painel Gerenciamento de Riscos'!$E$5="Todas"),'Tabela de Riscos'!N340&lt;&gt;"",'Tabela de Riscos'!O340="Não"),YEAR('Tabela de Riscos'!N340),"VAZIO")</f>
        <v>VAZIO</v>
      </c>
      <c r="O336" s="54" t="str">
        <f>IF(OR('Tabela de Riscos'!C340=' Painel Gerenciamento de Riscos'!$E$5,' Painel Gerenciamento de Riscos'!$E$5="Todas"),'Tabela de Riscos'!I340,"")</f>
        <v/>
      </c>
      <c r="S336" s="54">
        <f>IF(OR('Tabela de Riscos'!C340=' Painel Gerenciamento de Riscos'!$E$5,' Painel Gerenciamento de Riscos'!$E$5="Todas"),'Tabela de Riscos'!C340,"")</f>
        <v>0</v>
      </c>
      <c r="W336" s="54">
        <f>IF(OR('Tabela de Riscos'!C340=' Painel Gerenciamento de Riscos'!$E$5,' Painel Gerenciamento de Riscos'!$E$5="Todas"),'Tabela de Riscos'!J340,"")</f>
        <v>0</v>
      </c>
    </row>
    <row r="337" spans="2:23" x14ac:dyDescent="0.25">
      <c r="B337" s="53" t="str">
        <f>IF(OR('Tabela de Riscos'!C341=' Painel Gerenciamento de Riscos'!$E$5,' Painel Gerenciamento de Riscos'!$E$5="Todas"),LEFT('Tabela de Riscos'!G341,1),"")</f>
        <v/>
      </c>
      <c r="C337" s="53" t="str">
        <f>IF(OR('Tabela de Riscos'!C341=' Painel Gerenciamento de Riscos'!$E$5,' Painel Gerenciamento de Riscos'!$E$5="Todas"),LEFT('Tabela de Riscos'!H341,1),"")</f>
        <v/>
      </c>
      <c r="F337" s="54"/>
      <c r="J337" s="54" t="str">
        <f>IF(AND(OR('Tabela de Riscos'!C341=' Painel Gerenciamento de Riscos'!$E$5,' Painel Gerenciamento de Riscos'!$E$5="Todas"),'Tabela de Riscos'!B341&lt;&gt;""),'Tabela de Riscos'!B341,"VAZIO")</f>
        <v>VAZIO</v>
      </c>
      <c r="K337" s="54" t="str">
        <f>IF(AND(OR('Tabela de Riscos'!C341=' Painel Gerenciamento de Riscos'!$E$5,' Painel Gerenciamento de Riscos'!$E$5="Todas"),'Tabela de Riscos'!O341&lt;&gt;""),'Tabela de Riscos'!O341,"VAZIO")</f>
        <v>VAZIO</v>
      </c>
      <c r="L337" s="54" t="str">
        <f>IF(AND(OR('Tabela de Riscos'!C341=' Painel Gerenciamento de Riscos'!$E$5,' Painel Gerenciamento de Riscos'!$E$5="Todas"),'Tabela de Riscos'!N341&lt;&gt;"",'Tabela de Riscos'!O341="Não"),YEAR('Tabela de Riscos'!N341),"VAZIO")</f>
        <v>VAZIO</v>
      </c>
      <c r="O337" s="54" t="str">
        <f>IF(OR('Tabela de Riscos'!C341=' Painel Gerenciamento de Riscos'!$E$5,' Painel Gerenciamento de Riscos'!$E$5="Todas"),'Tabela de Riscos'!I341,"")</f>
        <v/>
      </c>
      <c r="S337" s="54">
        <f>IF(OR('Tabela de Riscos'!C341=' Painel Gerenciamento de Riscos'!$E$5,' Painel Gerenciamento de Riscos'!$E$5="Todas"),'Tabela de Riscos'!C341,"")</f>
        <v>0</v>
      </c>
      <c r="W337" s="54">
        <f>IF(OR('Tabela de Riscos'!C341=' Painel Gerenciamento de Riscos'!$E$5,' Painel Gerenciamento de Riscos'!$E$5="Todas"),'Tabela de Riscos'!J341,"")</f>
        <v>0</v>
      </c>
    </row>
    <row r="338" spans="2:23" x14ac:dyDescent="0.25">
      <c r="B338" s="53" t="str">
        <f>IF(OR('Tabela de Riscos'!C342=' Painel Gerenciamento de Riscos'!$E$5,' Painel Gerenciamento de Riscos'!$E$5="Todas"),LEFT('Tabela de Riscos'!G342,1),"")</f>
        <v/>
      </c>
      <c r="C338" s="53" t="str">
        <f>IF(OR('Tabela de Riscos'!C342=' Painel Gerenciamento de Riscos'!$E$5,' Painel Gerenciamento de Riscos'!$E$5="Todas"),LEFT('Tabela de Riscos'!H342,1),"")</f>
        <v/>
      </c>
      <c r="F338" s="54"/>
      <c r="J338" s="54" t="str">
        <f>IF(AND(OR('Tabela de Riscos'!C342=' Painel Gerenciamento de Riscos'!$E$5,' Painel Gerenciamento de Riscos'!$E$5="Todas"),'Tabela de Riscos'!B342&lt;&gt;""),'Tabela de Riscos'!B342,"VAZIO")</f>
        <v>VAZIO</v>
      </c>
      <c r="K338" s="54" t="str">
        <f>IF(AND(OR('Tabela de Riscos'!C342=' Painel Gerenciamento de Riscos'!$E$5,' Painel Gerenciamento de Riscos'!$E$5="Todas"),'Tabela de Riscos'!O342&lt;&gt;""),'Tabela de Riscos'!O342,"VAZIO")</f>
        <v>VAZIO</v>
      </c>
      <c r="L338" s="54" t="str">
        <f>IF(AND(OR('Tabela de Riscos'!C342=' Painel Gerenciamento de Riscos'!$E$5,' Painel Gerenciamento de Riscos'!$E$5="Todas"),'Tabela de Riscos'!N342&lt;&gt;"",'Tabela de Riscos'!O342="Não"),YEAR('Tabela de Riscos'!N342),"VAZIO")</f>
        <v>VAZIO</v>
      </c>
      <c r="O338" s="54" t="str">
        <f>IF(OR('Tabela de Riscos'!C342=' Painel Gerenciamento de Riscos'!$E$5,' Painel Gerenciamento de Riscos'!$E$5="Todas"),'Tabela de Riscos'!I342,"")</f>
        <v/>
      </c>
      <c r="S338" s="54">
        <f>IF(OR('Tabela de Riscos'!C342=' Painel Gerenciamento de Riscos'!$E$5,' Painel Gerenciamento de Riscos'!$E$5="Todas"),'Tabela de Riscos'!C342,"")</f>
        <v>0</v>
      </c>
      <c r="W338" s="54">
        <f>IF(OR('Tabela de Riscos'!C342=' Painel Gerenciamento de Riscos'!$E$5,' Painel Gerenciamento de Riscos'!$E$5="Todas"),'Tabela de Riscos'!J342,"")</f>
        <v>0</v>
      </c>
    </row>
    <row r="339" spans="2:23" x14ac:dyDescent="0.25">
      <c r="B339" s="53" t="str">
        <f>IF(OR('Tabela de Riscos'!C343=' Painel Gerenciamento de Riscos'!$E$5,' Painel Gerenciamento de Riscos'!$E$5="Todas"),LEFT('Tabela de Riscos'!G343,1),"")</f>
        <v/>
      </c>
      <c r="C339" s="53" t="str">
        <f>IF(OR('Tabela de Riscos'!C343=' Painel Gerenciamento de Riscos'!$E$5,' Painel Gerenciamento de Riscos'!$E$5="Todas"),LEFT('Tabela de Riscos'!H343,1),"")</f>
        <v/>
      </c>
      <c r="F339" s="54"/>
      <c r="J339" s="54" t="str">
        <f>IF(AND(OR('Tabela de Riscos'!C343=' Painel Gerenciamento de Riscos'!$E$5,' Painel Gerenciamento de Riscos'!$E$5="Todas"),'Tabela de Riscos'!B343&lt;&gt;""),'Tabela de Riscos'!B343,"VAZIO")</f>
        <v>VAZIO</v>
      </c>
      <c r="K339" s="54" t="str">
        <f>IF(AND(OR('Tabela de Riscos'!C343=' Painel Gerenciamento de Riscos'!$E$5,' Painel Gerenciamento de Riscos'!$E$5="Todas"),'Tabela de Riscos'!O343&lt;&gt;""),'Tabela de Riscos'!O343,"VAZIO")</f>
        <v>VAZIO</v>
      </c>
      <c r="L339" s="54" t="str">
        <f>IF(AND(OR('Tabela de Riscos'!C343=' Painel Gerenciamento de Riscos'!$E$5,' Painel Gerenciamento de Riscos'!$E$5="Todas"),'Tabela de Riscos'!N343&lt;&gt;"",'Tabela de Riscos'!O343="Não"),YEAR('Tabela de Riscos'!N343),"VAZIO")</f>
        <v>VAZIO</v>
      </c>
      <c r="O339" s="54" t="str">
        <f>IF(OR('Tabela de Riscos'!C343=' Painel Gerenciamento de Riscos'!$E$5,' Painel Gerenciamento de Riscos'!$E$5="Todas"),'Tabela de Riscos'!I343,"")</f>
        <v/>
      </c>
      <c r="S339" s="54">
        <f>IF(OR('Tabela de Riscos'!C343=' Painel Gerenciamento de Riscos'!$E$5,' Painel Gerenciamento de Riscos'!$E$5="Todas"),'Tabela de Riscos'!C343,"")</f>
        <v>0</v>
      </c>
      <c r="W339" s="54">
        <f>IF(OR('Tabela de Riscos'!C343=' Painel Gerenciamento de Riscos'!$E$5,' Painel Gerenciamento de Riscos'!$E$5="Todas"),'Tabela de Riscos'!J343,"")</f>
        <v>0</v>
      </c>
    </row>
    <row r="340" spans="2:23" x14ac:dyDescent="0.25">
      <c r="B340" s="53" t="str">
        <f>IF(OR('Tabela de Riscos'!C344=' Painel Gerenciamento de Riscos'!$E$5,' Painel Gerenciamento de Riscos'!$E$5="Todas"),LEFT('Tabela de Riscos'!G344,1),"")</f>
        <v/>
      </c>
      <c r="C340" s="53" t="str">
        <f>IF(OR('Tabela de Riscos'!C344=' Painel Gerenciamento de Riscos'!$E$5,' Painel Gerenciamento de Riscos'!$E$5="Todas"),LEFT('Tabela de Riscos'!H344,1),"")</f>
        <v/>
      </c>
      <c r="F340" s="54"/>
      <c r="J340" s="54" t="str">
        <f>IF(AND(OR('Tabela de Riscos'!C344=' Painel Gerenciamento de Riscos'!$E$5,' Painel Gerenciamento de Riscos'!$E$5="Todas"),'Tabela de Riscos'!B344&lt;&gt;""),'Tabela de Riscos'!B344,"VAZIO")</f>
        <v>VAZIO</v>
      </c>
      <c r="K340" s="54" t="str">
        <f>IF(AND(OR('Tabela de Riscos'!C344=' Painel Gerenciamento de Riscos'!$E$5,' Painel Gerenciamento de Riscos'!$E$5="Todas"),'Tabela de Riscos'!O344&lt;&gt;""),'Tabela de Riscos'!O344,"VAZIO")</f>
        <v>VAZIO</v>
      </c>
      <c r="L340" s="54" t="str">
        <f>IF(AND(OR('Tabela de Riscos'!C344=' Painel Gerenciamento de Riscos'!$E$5,' Painel Gerenciamento de Riscos'!$E$5="Todas"),'Tabela de Riscos'!N344&lt;&gt;"",'Tabela de Riscos'!O344="Não"),YEAR('Tabela de Riscos'!N344),"VAZIO")</f>
        <v>VAZIO</v>
      </c>
      <c r="O340" s="54" t="str">
        <f>IF(OR('Tabela de Riscos'!C344=' Painel Gerenciamento de Riscos'!$E$5,' Painel Gerenciamento de Riscos'!$E$5="Todas"),'Tabela de Riscos'!I344,"")</f>
        <v/>
      </c>
      <c r="S340" s="54">
        <f>IF(OR('Tabela de Riscos'!C344=' Painel Gerenciamento de Riscos'!$E$5,' Painel Gerenciamento de Riscos'!$E$5="Todas"),'Tabela de Riscos'!C344,"")</f>
        <v>0</v>
      </c>
      <c r="W340" s="54">
        <f>IF(OR('Tabela de Riscos'!C344=' Painel Gerenciamento de Riscos'!$E$5,' Painel Gerenciamento de Riscos'!$E$5="Todas"),'Tabela de Riscos'!J344,"")</f>
        <v>0</v>
      </c>
    </row>
    <row r="341" spans="2:23" x14ac:dyDescent="0.25">
      <c r="B341" s="53" t="str">
        <f>IF(OR('Tabela de Riscos'!C345=' Painel Gerenciamento de Riscos'!$E$5,' Painel Gerenciamento de Riscos'!$E$5="Todas"),LEFT('Tabela de Riscos'!G345,1),"")</f>
        <v/>
      </c>
      <c r="C341" s="53" t="str">
        <f>IF(OR('Tabela de Riscos'!C345=' Painel Gerenciamento de Riscos'!$E$5,' Painel Gerenciamento de Riscos'!$E$5="Todas"),LEFT('Tabela de Riscos'!H345,1),"")</f>
        <v/>
      </c>
      <c r="F341" s="54"/>
      <c r="J341" s="54" t="str">
        <f>IF(AND(OR('Tabela de Riscos'!C345=' Painel Gerenciamento de Riscos'!$E$5,' Painel Gerenciamento de Riscos'!$E$5="Todas"),'Tabela de Riscos'!B345&lt;&gt;""),'Tabela de Riscos'!B345,"VAZIO")</f>
        <v>VAZIO</v>
      </c>
      <c r="K341" s="54" t="str">
        <f>IF(AND(OR('Tabela de Riscos'!C345=' Painel Gerenciamento de Riscos'!$E$5,' Painel Gerenciamento de Riscos'!$E$5="Todas"),'Tabela de Riscos'!O345&lt;&gt;""),'Tabela de Riscos'!O345,"VAZIO")</f>
        <v>VAZIO</v>
      </c>
      <c r="L341" s="54" t="str">
        <f>IF(AND(OR('Tabela de Riscos'!C345=' Painel Gerenciamento de Riscos'!$E$5,' Painel Gerenciamento de Riscos'!$E$5="Todas"),'Tabela de Riscos'!N345&lt;&gt;"",'Tabela de Riscos'!O345="Não"),YEAR('Tabela de Riscos'!N345),"VAZIO")</f>
        <v>VAZIO</v>
      </c>
      <c r="O341" s="54" t="str">
        <f>IF(OR('Tabela de Riscos'!C345=' Painel Gerenciamento de Riscos'!$E$5,' Painel Gerenciamento de Riscos'!$E$5="Todas"),'Tabela de Riscos'!I345,"")</f>
        <v/>
      </c>
      <c r="S341" s="54">
        <f>IF(OR('Tabela de Riscos'!C345=' Painel Gerenciamento de Riscos'!$E$5,' Painel Gerenciamento de Riscos'!$E$5="Todas"),'Tabela de Riscos'!C345,"")</f>
        <v>0</v>
      </c>
      <c r="W341" s="54">
        <f>IF(OR('Tabela de Riscos'!C345=' Painel Gerenciamento de Riscos'!$E$5,' Painel Gerenciamento de Riscos'!$E$5="Todas"),'Tabela de Riscos'!J345,"")</f>
        <v>0</v>
      </c>
    </row>
    <row r="342" spans="2:23" x14ac:dyDescent="0.25">
      <c r="B342" s="53" t="str">
        <f>IF(OR('Tabela de Riscos'!C346=' Painel Gerenciamento de Riscos'!$E$5,' Painel Gerenciamento de Riscos'!$E$5="Todas"),LEFT('Tabela de Riscos'!G346,1),"")</f>
        <v/>
      </c>
      <c r="C342" s="53" t="str">
        <f>IF(OR('Tabela de Riscos'!C346=' Painel Gerenciamento de Riscos'!$E$5,' Painel Gerenciamento de Riscos'!$E$5="Todas"),LEFT('Tabela de Riscos'!H346,1),"")</f>
        <v/>
      </c>
      <c r="F342" s="54"/>
      <c r="J342" s="54" t="str">
        <f>IF(AND(OR('Tabela de Riscos'!C346=' Painel Gerenciamento de Riscos'!$E$5,' Painel Gerenciamento de Riscos'!$E$5="Todas"),'Tabela de Riscos'!B346&lt;&gt;""),'Tabela de Riscos'!B346,"VAZIO")</f>
        <v>VAZIO</v>
      </c>
      <c r="K342" s="54" t="str">
        <f>IF(AND(OR('Tabela de Riscos'!C346=' Painel Gerenciamento de Riscos'!$E$5,' Painel Gerenciamento de Riscos'!$E$5="Todas"),'Tabela de Riscos'!O346&lt;&gt;""),'Tabela de Riscos'!O346,"VAZIO")</f>
        <v>VAZIO</v>
      </c>
      <c r="L342" s="54" t="str">
        <f>IF(AND(OR('Tabela de Riscos'!C346=' Painel Gerenciamento de Riscos'!$E$5,' Painel Gerenciamento de Riscos'!$E$5="Todas"),'Tabela de Riscos'!N346&lt;&gt;"",'Tabela de Riscos'!O346="Não"),YEAR('Tabela de Riscos'!N346),"VAZIO")</f>
        <v>VAZIO</v>
      </c>
      <c r="O342" s="54" t="str">
        <f>IF(OR('Tabela de Riscos'!C346=' Painel Gerenciamento de Riscos'!$E$5,' Painel Gerenciamento de Riscos'!$E$5="Todas"),'Tabela de Riscos'!I346,"")</f>
        <v/>
      </c>
      <c r="S342" s="54">
        <f>IF(OR('Tabela de Riscos'!C346=' Painel Gerenciamento de Riscos'!$E$5,' Painel Gerenciamento de Riscos'!$E$5="Todas"),'Tabela de Riscos'!C346,"")</f>
        <v>0</v>
      </c>
      <c r="W342" s="54">
        <f>IF(OR('Tabela de Riscos'!C346=' Painel Gerenciamento de Riscos'!$E$5,' Painel Gerenciamento de Riscos'!$E$5="Todas"),'Tabela de Riscos'!J346,"")</f>
        <v>0</v>
      </c>
    </row>
    <row r="343" spans="2:23" x14ac:dyDescent="0.25">
      <c r="B343" s="53" t="str">
        <f>IF(OR('Tabela de Riscos'!C347=' Painel Gerenciamento de Riscos'!$E$5,' Painel Gerenciamento de Riscos'!$E$5="Todas"),LEFT('Tabela de Riscos'!G347,1),"")</f>
        <v/>
      </c>
      <c r="C343" s="53" t="str">
        <f>IF(OR('Tabela de Riscos'!C347=' Painel Gerenciamento de Riscos'!$E$5,' Painel Gerenciamento de Riscos'!$E$5="Todas"),LEFT('Tabela de Riscos'!H347,1),"")</f>
        <v/>
      </c>
      <c r="F343" s="54"/>
      <c r="J343" s="54" t="str">
        <f>IF(AND(OR('Tabela de Riscos'!C347=' Painel Gerenciamento de Riscos'!$E$5,' Painel Gerenciamento de Riscos'!$E$5="Todas"),'Tabela de Riscos'!B347&lt;&gt;""),'Tabela de Riscos'!B347,"VAZIO")</f>
        <v>VAZIO</v>
      </c>
      <c r="K343" s="54" t="str">
        <f>IF(AND(OR('Tabela de Riscos'!C347=' Painel Gerenciamento de Riscos'!$E$5,' Painel Gerenciamento de Riscos'!$E$5="Todas"),'Tabela de Riscos'!O347&lt;&gt;""),'Tabela de Riscos'!O347,"VAZIO")</f>
        <v>VAZIO</v>
      </c>
      <c r="L343" s="54" t="str">
        <f>IF(AND(OR('Tabela de Riscos'!C347=' Painel Gerenciamento de Riscos'!$E$5,' Painel Gerenciamento de Riscos'!$E$5="Todas"),'Tabela de Riscos'!N347&lt;&gt;"",'Tabela de Riscos'!O347="Não"),YEAR('Tabela de Riscos'!N347),"VAZIO")</f>
        <v>VAZIO</v>
      </c>
      <c r="O343" s="54" t="str">
        <f>IF(OR('Tabela de Riscos'!C347=' Painel Gerenciamento de Riscos'!$E$5,' Painel Gerenciamento de Riscos'!$E$5="Todas"),'Tabela de Riscos'!I347,"")</f>
        <v/>
      </c>
      <c r="S343" s="54">
        <f>IF(OR('Tabela de Riscos'!C347=' Painel Gerenciamento de Riscos'!$E$5,' Painel Gerenciamento de Riscos'!$E$5="Todas"),'Tabela de Riscos'!C347,"")</f>
        <v>0</v>
      </c>
      <c r="W343" s="54">
        <f>IF(OR('Tabela de Riscos'!C347=' Painel Gerenciamento de Riscos'!$E$5,' Painel Gerenciamento de Riscos'!$E$5="Todas"),'Tabela de Riscos'!J347,"")</f>
        <v>0</v>
      </c>
    </row>
    <row r="344" spans="2:23" x14ac:dyDescent="0.25">
      <c r="B344" s="53" t="str">
        <f>IF(OR('Tabela de Riscos'!C348=' Painel Gerenciamento de Riscos'!$E$5,' Painel Gerenciamento de Riscos'!$E$5="Todas"),LEFT('Tabela de Riscos'!G348,1),"")</f>
        <v/>
      </c>
      <c r="C344" s="53" t="str">
        <f>IF(OR('Tabela de Riscos'!C348=' Painel Gerenciamento de Riscos'!$E$5,' Painel Gerenciamento de Riscos'!$E$5="Todas"),LEFT('Tabela de Riscos'!H348,1),"")</f>
        <v/>
      </c>
      <c r="F344" s="54"/>
      <c r="J344" s="54" t="str">
        <f>IF(AND(OR('Tabela de Riscos'!C348=' Painel Gerenciamento de Riscos'!$E$5,' Painel Gerenciamento de Riscos'!$E$5="Todas"),'Tabela de Riscos'!B348&lt;&gt;""),'Tabela de Riscos'!B348,"VAZIO")</f>
        <v>VAZIO</v>
      </c>
      <c r="K344" s="54" t="str">
        <f>IF(AND(OR('Tabela de Riscos'!C348=' Painel Gerenciamento de Riscos'!$E$5,' Painel Gerenciamento de Riscos'!$E$5="Todas"),'Tabela de Riscos'!O348&lt;&gt;""),'Tabela de Riscos'!O348,"VAZIO")</f>
        <v>VAZIO</v>
      </c>
      <c r="L344" s="54" t="str">
        <f>IF(AND(OR('Tabela de Riscos'!C348=' Painel Gerenciamento de Riscos'!$E$5,' Painel Gerenciamento de Riscos'!$E$5="Todas"),'Tabela de Riscos'!N348&lt;&gt;"",'Tabela de Riscos'!O348="Não"),YEAR('Tabela de Riscos'!N348),"VAZIO")</f>
        <v>VAZIO</v>
      </c>
      <c r="O344" s="54" t="str">
        <f>IF(OR('Tabela de Riscos'!C348=' Painel Gerenciamento de Riscos'!$E$5,' Painel Gerenciamento de Riscos'!$E$5="Todas"),'Tabela de Riscos'!I348,"")</f>
        <v/>
      </c>
      <c r="S344" s="54">
        <f>IF(OR('Tabela de Riscos'!C348=' Painel Gerenciamento de Riscos'!$E$5,' Painel Gerenciamento de Riscos'!$E$5="Todas"),'Tabela de Riscos'!C348,"")</f>
        <v>0</v>
      </c>
      <c r="W344" s="54">
        <f>IF(OR('Tabela de Riscos'!C348=' Painel Gerenciamento de Riscos'!$E$5,' Painel Gerenciamento de Riscos'!$E$5="Todas"),'Tabela de Riscos'!J348,"")</f>
        <v>0</v>
      </c>
    </row>
    <row r="345" spans="2:23" x14ac:dyDescent="0.25">
      <c r="B345" s="53" t="str">
        <f>IF(OR('Tabela de Riscos'!C349=' Painel Gerenciamento de Riscos'!$E$5,' Painel Gerenciamento de Riscos'!$E$5="Todas"),LEFT('Tabela de Riscos'!G349,1),"")</f>
        <v/>
      </c>
      <c r="C345" s="53" t="str">
        <f>IF(OR('Tabela de Riscos'!C349=' Painel Gerenciamento de Riscos'!$E$5,' Painel Gerenciamento de Riscos'!$E$5="Todas"),LEFT('Tabela de Riscos'!H349,1),"")</f>
        <v/>
      </c>
      <c r="F345" s="54"/>
      <c r="J345" s="54" t="str">
        <f>IF(AND(OR('Tabela de Riscos'!C349=' Painel Gerenciamento de Riscos'!$E$5,' Painel Gerenciamento de Riscos'!$E$5="Todas"),'Tabela de Riscos'!B349&lt;&gt;""),'Tabela de Riscos'!B349,"VAZIO")</f>
        <v>VAZIO</v>
      </c>
      <c r="K345" s="54" t="str">
        <f>IF(AND(OR('Tabela de Riscos'!C349=' Painel Gerenciamento de Riscos'!$E$5,' Painel Gerenciamento de Riscos'!$E$5="Todas"),'Tabela de Riscos'!O349&lt;&gt;""),'Tabela de Riscos'!O349,"VAZIO")</f>
        <v>VAZIO</v>
      </c>
      <c r="L345" s="54" t="str">
        <f>IF(AND(OR('Tabela de Riscos'!C349=' Painel Gerenciamento de Riscos'!$E$5,' Painel Gerenciamento de Riscos'!$E$5="Todas"),'Tabela de Riscos'!N349&lt;&gt;"",'Tabela de Riscos'!O349="Não"),YEAR('Tabela de Riscos'!N349),"VAZIO")</f>
        <v>VAZIO</v>
      </c>
      <c r="O345" s="54" t="str">
        <f>IF(OR('Tabela de Riscos'!C349=' Painel Gerenciamento de Riscos'!$E$5,' Painel Gerenciamento de Riscos'!$E$5="Todas"),'Tabela de Riscos'!I349,"")</f>
        <v/>
      </c>
      <c r="S345" s="54">
        <f>IF(OR('Tabela de Riscos'!C349=' Painel Gerenciamento de Riscos'!$E$5,' Painel Gerenciamento de Riscos'!$E$5="Todas"),'Tabela de Riscos'!C349,"")</f>
        <v>0</v>
      </c>
      <c r="W345" s="54">
        <f>IF(OR('Tabela de Riscos'!C349=' Painel Gerenciamento de Riscos'!$E$5,' Painel Gerenciamento de Riscos'!$E$5="Todas"),'Tabela de Riscos'!J349,"")</f>
        <v>0</v>
      </c>
    </row>
    <row r="346" spans="2:23" x14ac:dyDescent="0.25">
      <c r="B346" s="53" t="str">
        <f>IF(OR('Tabela de Riscos'!C350=' Painel Gerenciamento de Riscos'!$E$5,' Painel Gerenciamento de Riscos'!$E$5="Todas"),LEFT('Tabela de Riscos'!G350,1),"")</f>
        <v/>
      </c>
      <c r="C346" s="53" t="str">
        <f>IF(OR('Tabela de Riscos'!C350=' Painel Gerenciamento de Riscos'!$E$5,' Painel Gerenciamento de Riscos'!$E$5="Todas"),LEFT('Tabela de Riscos'!H350,1),"")</f>
        <v/>
      </c>
      <c r="F346" s="54"/>
      <c r="J346" s="54" t="str">
        <f>IF(AND(OR('Tabela de Riscos'!C350=' Painel Gerenciamento de Riscos'!$E$5,' Painel Gerenciamento de Riscos'!$E$5="Todas"),'Tabela de Riscos'!B350&lt;&gt;""),'Tabela de Riscos'!B350,"VAZIO")</f>
        <v>VAZIO</v>
      </c>
      <c r="K346" s="54" t="str">
        <f>IF(AND(OR('Tabela de Riscos'!C350=' Painel Gerenciamento de Riscos'!$E$5,' Painel Gerenciamento de Riscos'!$E$5="Todas"),'Tabela de Riscos'!O350&lt;&gt;""),'Tabela de Riscos'!O350,"VAZIO")</f>
        <v>VAZIO</v>
      </c>
      <c r="L346" s="54" t="str">
        <f>IF(AND(OR('Tabela de Riscos'!C350=' Painel Gerenciamento de Riscos'!$E$5,' Painel Gerenciamento de Riscos'!$E$5="Todas"),'Tabela de Riscos'!N350&lt;&gt;"",'Tabela de Riscos'!O350="Não"),YEAR('Tabela de Riscos'!N350),"VAZIO")</f>
        <v>VAZIO</v>
      </c>
      <c r="O346" s="54" t="str">
        <f>IF(OR('Tabela de Riscos'!C350=' Painel Gerenciamento de Riscos'!$E$5,' Painel Gerenciamento de Riscos'!$E$5="Todas"),'Tabela de Riscos'!I350,"")</f>
        <v/>
      </c>
      <c r="S346" s="54">
        <f>IF(OR('Tabela de Riscos'!C350=' Painel Gerenciamento de Riscos'!$E$5,' Painel Gerenciamento de Riscos'!$E$5="Todas"),'Tabela de Riscos'!C350,"")</f>
        <v>0</v>
      </c>
      <c r="W346" s="54">
        <f>IF(OR('Tabela de Riscos'!C350=' Painel Gerenciamento de Riscos'!$E$5,' Painel Gerenciamento de Riscos'!$E$5="Todas"),'Tabela de Riscos'!J350,"")</f>
        <v>0</v>
      </c>
    </row>
    <row r="347" spans="2:23" x14ac:dyDescent="0.25">
      <c r="B347" s="53" t="str">
        <f>IF(OR('Tabela de Riscos'!C351=' Painel Gerenciamento de Riscos'!$E$5,' Painel Gerenciamento de Riscos'!$E$5="Todas"),LEFT('Tabela de Riscos'!G351,1),"")</f>
        <v/>
      </c>
      <c r="C347" s="53" t="str">
        <f>IF(OR('Tabela de Riscos'!C351=' Painel Gerenciamento de Riscos'!$E$5,' Painel Gerenciamento de Riscos'!$E$5="Todas"),LEFT('Tabela de Riscos'!H351,1),"")</f>
        <v/>
      </c>
      <c r="F347" s="54"/>
      <c r="J347" s="54" t="str">
        <f>IF(AND(OR('Tabela de Riscos'!C351=' Painel Gerenciamento de Riscos'!$E$5,' Painel Gerenciamento de Riscos'!$E$5="Todas"),'Tabela de Riscos'!B351&lt;&gt;""),'Tabela de Riscos'!B351,"VAZIO")</f>
        <v>VAZIO</v>
      </c>
      <c r="K347" s="54" t="str">
        <f>IF(AND(OR('Tabela de Riscos'!C351=' Painel Gerenciamento de Riscos'!$E$5,' Painel Gerenciamento de Riscos'!$E$5="Todas"),'Tabela de Riscos'!O351&lt;&gt;""),'Tabela de Riscos'!O351,"VAZIO")</f>
        <v>VAZIO</v>
      </c>
      <c r="L347" s="54" t="str">
        <f>IF(AND(OR('Tabela de Riscos'!C351=' Painel Gerenciamento de Riscos'!$E$5,' Painel Gerenciamento de Riscos'!$E$5="Todas"),'Tabela de Riscos'!N351&lt;&gt;"",'Tabela de Riscos'!O351="Não"),YEAR('Tabela de Riscos'!N351),"VAZIO")</f>
        <v>VAZIO</v>
      </c>
      <c r="O347" s="54" t="str">
        <f>IF(OR('Tabela de Riscos'!C351=' Painel Gerenciamento de Riscos'!$E$5,' Painel Gerenciamento de Riscos'!$E$5="Todas"),'Tabela de Riscos'!I351,"")</f>
        <v/>
      </c>
      <c r="S347" s="54">
        <f>IF(OR('Tabela de Riscos'!C351=' Painel Gerenciamento de Riscos'!$E$5,' Painel Gerenciamento de Riscos'!$E$5="Todas"),'Tabela de Riscos'!C351,"")</f>
        <v>0</v>
      </c>
      <c r="W347" s="54">
        <f>IF(OR('Tabela de Riscos'!C351=' Painel Gerenciamento de Riscos'!$E$5,' Painel Gerenciamento de Riscos'!$E$5="Todas"),'Tabela de Riscos'!J351,"")</f>
        <v>0</v>
      </c>
    </row>
    <row r="348" spans="2:23" x14ac:dyDescent="0.25">
      <c r="B348" s="53" t="str">
        <f>IF(OR('Tabela de Riscos'!C352=' Painel Gerenciamento de Riscos'!$E$5,' Painel Gerenciamento de Riscos'!$E$5="Todas"),LEFT('Tabela de Riscos'!G352,1),"")</f>
        <v/>
      </c>
      <c r="C348" s="53" t="str">
        <f>IF(OR('Tabela de Riscos'!C352=' Painel Gerenciamento de Riscos'!$E$5,' Painel Gerenciamento de Riscos'!$E$5="Todas"),LEFT('Tabela de Riscos'!H352,1),"")</f>
        <v/>
      </c>
      <c r="F348" s="54"/>
      <c r="J348" s="54" t="str">
        <f>IF(AND(OR('Tabela de Riscos'!C352=' Painel Gerenciamento de Riscos'!$E$5,' Painel Gerenciamento de Riscos'!$E$5="Todas"),'Tabela de Riscos'!B352&lt;&gt;""),'Tabela de Riscos'!B352,"VAZIO")</f>
        <v>VAZIO</v>
      </c>
      <c r="K348" s="54" t="str">
        <f>IF(AND(OR('Tabela de Riscos'!C352=' Painel Gerenciamento de Riscos'!$E$5,' Painel Gerenciamento de Riscos'!$E$5="Todas"),'Tabela de Riscos'!O352&lt;&gt;""),'Tabela de Riscos'!O352,"VAZIO")</f>
        <v>VAZIO</v>
      </c>
      <c r="L348" s="54" t="str">
        <f>IF(AND(OR('Tabela de Riscos'!C352=' Painel Gerenciamento de Riscos'!$E$5,' Painel Gerenciamento de Riscos'!$E$5="Todas"),'Tabela de Riscos'!N352&lt;&gt;"",'Tabela de Riscos'!O352="Não"),YEAR('Tabela de Riscos'!N352),"VAZIO")</f>
        <v>VAZIO</v>
      </c>
      <c r="O348" s="54" t="str">
        <f>IF(OR('Tabela de Riscos'!C352=' Painel Gerenciamento de Riscos'!$E$5,' Painel Gerenciamento de Riscos'!$E$5="Todas"),'Tabela de Riscos'!I352,"")</f>
        <v/>
      </c>
      <c r="S348" s="54">
        <f>IF(OR('Tabela de Riscos'!C352=' Painel Gerenciamento de Riscos'!$E$5,' Painel Gerenciamento de Riscos'!$E$5="Todas"),'Tabela de Riscos'!C352,"")</f>
        <v>0</v>
      </c>
      <c r="W348" s="54">
        <f>IF(OR('Tabela de Riscos'!C352=' Painel Gerenciamento de Riscos'!$E$5,' Painel Gerenciamento de Riscos'!$E$5="Todas"),'Tabela de Riscos'!J352,"")</f>
        <v>0</v>
      </c>
    </row>
    <row r="349" spans="2:23" x14ac:dyDescent="0.25">
      <c r="B349" s="53" t="str">
        <f>IF(OR('Tabela de Riscos'!C353=' Painel Gerenciamento de Riscos'!$E$5,' Painel Gerenciamento de Riscos'!$E$5="Todas"),LEFT('Tabela de Riscos'!G353,1),"")</f>
        <v/>
      </c>
      <c r="C349" s="53" t="str">
        <f>IF(OR('Tabela de Riscos'!C353=' Painel Gerenciamento de Riscos'!$E$5,' Painel Gerenciamento de Riscos'!$E$5="Todas"),LEFT('Tabela de Riscos'!H353,1),"")</f>
        <v/>
      </c>
      <c r="F349" s="54"/>
      <c r="J349" s="54" t="str">
        <f>IF(AND(OR('Tabela de Riscos'!C353=' Painel Gerenciamento de Riscos'!$E$5,' Painel Gerenciamento de Riscos'!$E$5="Todas"),'Tabela de Riscos'!B353&lt;&gt;""),'Tabela de Riscos'!B353,"VAZIO")</f>
        <v>VAZIO</v>
      </c>
      <c r="K349" s="54" t="str">
        <f>IF(AND(OR('Tabela de Riscos'!C353=' Painel Gerenciamento de Riscos'!$E$5,' Painel Gerenciamento de Riscos'!$E$5="Todas"),'Tabela de Riscos'!O353&lt;&gt;""),'Tabela de Riscos'!O353,"VAZIO")</f>
        <v>VAZIO</v>
      </c>
      <c r="L349" s="54" t="str">
        <f>IF(AND(OR('Tabela de Riscos'!C353=' Painel Gerenciamento de Riscos'!$E$5,' Painel Gerenciamento de Riscos'!$E$5="Todas"),'Tabela de Riscos'!N353&lt;&gt;"",'Tabela de Riscos'!O353="Não"),YEAR('Tabela de Riscos'!N353),"VAZIO")</f>
        <v>VAZIO</v>
      </c>
      <c r="O349" s="54" t="str">
        <f>IF(OR('Tabela de Riscos'!C353=' Painel Gerenciamento de Riscos'!$E$5,' Painel Gerenciamento de Riscos'!$E$5="Todas"),'Tabela de Riscos'!I353,"")</f>
        <v/>
      </c>
      <c r="S349" s="54">
        <f>IF(OR('Tabela de Riscos'!C353=' Painel Gerenciamento de Riscos'!$E$5,' Painel Gerenciamento de Riscos'!$E$5="Todas"),'Tabela de Riscos'!C353,"")</f>
        <v>0</v>
      </c>
      <c r="W349" s="54">
        <f>IF(OR('Tabela de Riscos'!C353=' Painel Gerenciamento de Riscos'!$E$5,' Painel Gerenciamento de Riscos'!$E$5="Todas"),'Tabela de Riscos'!J353,"")</f>
        <v>0</v>
      </c>
    </row>
    <row r="350" spans="2:23" x14ac:dyDescent="0.25">
      <c r="B350" s="53" t="str">
        <f>IF(OR('Tabela de Riscos'!C354=' Painel Gerenciamento de Riscos'!$E$5,' Painel Gerenciamento de Riscos'!$E$5="Todas"),LEFT('Tabela de Riscos'!G354,1),"")</f>
        <v/>
      </c>
      <c r="C350" s="53" t="str">
        <f>IF(OR('Tabela de Riscos'!C354=' Painel Gerenciamento de Riscos'!$E$5,' Painel Gerenciamento de Riscos'!$E$5="Todas"),LEFT('Tabela de Riscos'!H354,1),"")</f>
        <v/>
      </c>
      <c r="F350" s="54"/>
      <c r="J350" s="54" t="str">
        <f>IF(AND(OR('Tabela de Riscos'!C354=' Painel Gerenciamento de Riscos'!$E$5,' Painel Gerenciamento de Riscos'!$E$5="Todas"),'Tabela de Riscos'!B354&lt;&gt;""),'Tabela de Riscos'!B354,"VAZIO")</f>
        <v>VAZIO</v>
      </c>
      <c r="K350" s="54" t="str">
        <f>IF(AND(OR('Tabela de Riscos'!C354=' Painel Gerenciamento de Riscos'!$E$5,' Painel Gerenciamento de Riscos'!$E$5="Todas"),'Tabela de Riscos'!O354&lt;&gt;""),'Tabela de Riscos'!O354,"VAZIO")</f>
        <v>VAZIO</v>
      </c>
      <c r="L350" s="54" t="str">
        <f>IF(AND(OR('Tabela de Riscos'!C354=' Painel Gerenciamento de Riscos'!$E$5,' Painel Gerenciamento de Riscos'!$E$5="Todas"),'Tabela de Riscos'!N354&lt;&gt;"",'Tabela de Riscos'!O354="Não"),YEAR('Tabela de Riscos'!N354),"VAZIO")</f>
        <v>VAZIO</v>
      </c>
      <c r="O350" s="54" t="str">
        <f>IF(OR('Tabela de Riscos'!C354=' Painel Gerenciamento de Riscos'!$E$5,' Painel Gerenciamento de Riscos'!$E$5="Todas"),'Tabela de Riscos'!I354,"")</f>
        <v/>
      </c>
      <c r="S350" s="54">
        <f>IF(OR('Tabela de Riscos'!C354=' Painel Gerenciamento de Riscos'!$E$5,' Painel Gerenciamento de Riscos'!$E$5="Todas"),'Tabela de Riscos'!C354,"")</f>
        <v>0</v>
      </c>
      <c r="W350" s="54">
        <f>IF(OR('Tabela de Riscos'!C354=' Painel Gerenciamento de Riscos'!$E$5,' Painel Gerenciamento de Riscos'!$E$5="Todas"),'Tabela de Riscos'!J354,"")</f>
        <v>0</v>
      </c>
    </row>
    <row r="351" spans="2:23" x14ac:dyDescent="0.25">
      <c r="B351" s="53" t="str">
        <f>IF(OR('Tabela de Riscos'!C355=' Painel Gerenciamento de Riscos'!$E$5,' Painel Gerenciamento de Riscos'!$E$5="Todas"),LEFT('Tabela de Riscos'!G355,1),"")</f>
        <v/>
      </c>
      <c r="C351" s="53" t="str">
        <f>IF(OR('Tabela de Riscos'!C355=' Painel Gerenciamento de Riscos'!$E$5,' Painel Gerenciamento de Riscos'!$E$5="Todas"),LEFT('Tabela de Riscos'!H355,1),"")</f>
        <v/>
      </c>
      <c r="F351" s="54"/>
      <c r="J351" s="54" t="str">
        <f>IF(AND(OR('Tabela de Riscos'!C355=' Painel Gerenciamento de Riscos'!$E$5,' Painel Gerenciamento de Riscos'!$E$5="Todas"),'Tabela de Riscos'!B355&lt;&gt;""),'Tabela de Riscos'!B355,"VAZIO")</f>
        <v>VAZIO</v>
      </c>
      <c r="K351" s="54" t="str">
        <f>IF(AND(OR('Tabela de Riscos'!C355=' Painel Gerenciamento de Riscos'!$E$5,' Painel Gerenciamento de Riscos'!$E$5="Todas"),'Tabela de Riscos'!O355&lt;&gt;""),'Tabela de Riscos'!O355,"VAZIO")</f>
        <v>VAZIO</v>
      </c>
      <c r="L351" s="54" t="str">
        <f>IF(AND(OR('Tabela de Riscos'!C355=' Painel Gerenciamento de Riscos'!$E$5,' Painel Gerenciamento de Riscos'!$E$5="Todas"),'Tabela de Riscos'!N355&lt;&gt;"",'Tabela de Riscos'!O355="Não"),YEAR('Tabela de Riscos'!N355),"VAZIO")</f>
        <v>VAZIO</v>
      </c>
      <c r="O351" s="54" t="str">
        <f>IF(OR('Tabela de Riscos'!C355=' Painel Gerenciamento de Riscos'!$E$5,' Painel Gerenciamento de Riscos'!$E$5="Todas"),'Tabela de Riscos'!I355,"")</f>
        <v/>
      </c>
      <c r="S351" s="54">
        <f>IF(OR('Tabela de Riscos'!C355=' Painel Gerenciamento de Riscos'!$E$5,' Painel Gerenciamento de Riscos'!$E$5="Todas"),'Tabela de Riscos'!C355,"")</f>
        <v>0</v>
      </c>
      <c r="W351" s="54">
        <f>IF(OR('Tabela de Riscos'!C355=' Painel Gerenciamento de Riscos'!$E$5,' Painel Gerenciamento de Riscos'!$E$5="Todas"),'Tabela de Riscos'!J355,"")</f>
        <v>0</v>
      </c>
    </row>
    <row r="352" spans="2:23" x14ac:dyDescent="0.25">
      <c r="B352" s="53" t="str">
        <f>IF(OR('Tabela de Riscos'!C356=' Painel Gerenciamento de Riscos'!$E$5,' Painel Gerenciamento de Riscos'!$E$5="Todas"),LEFT('Tabela de Riscos'!G356,1),"")</f>
        <v/>
      </c>
      <c r="C352" s="53" t="str">
        <f>IF(OR('Tabela de Riscos'!C356=' Painel Gerenciamento de Riscos'!$E$5,' Painel Gerenciamento de Riscos'!$E$5="Todas"),LEFT('Tabela de Riscos'!H356,1),"")</f>
        <v/>
      </c>
      <c r="F352" s="54"/>
      <c r="J352" s="54" t="str">
        <f>IF(AND(OR('Tabela de Riscos'!C356=' Painel Gerenciamento de Riscos'!$E$5,' Painel Gerenciamento de Riscos'!$E$5="Todas"),'Tabela de Riscos'!B356&lt;&gt;""),'Tabela de Riscos'!B356,"VAZIO")</f>
        <v>VAZIO</v>
      </c>
      <c r="K352" s="54" t="str">
        <f>IF(AND(OR('Tabela de Riscos'!C356=' Painel Gerenciamento de Riscos'!$E$5,' Painel Gerenciamento de Riscos'!$E$5="Todas"),'Tabela de Riscos'!O356&lt;&gt;""),'Tabela de Riscos'!O356,"VAZIO")</f>
        <v>VAZIO</v>
      </c>
      <c r="L352" s="54" t="str">
        <f>IF(AND(OR('Tabela de Riscos'!C356=' Painel Gerenciamento de Riscos'!$E$5,' Painel Gerenciamento de Riscos'!$E$5="Todas"),'Tabela de Riscos'!N356&lt;&gt;"",'Tabela de Riscos'!O356="Não"),YEAR('Tabela de Riscos'!N356),"VAZIO")</f>
        <v>VAZIO</v>
      </c>
      <c r="O352" s="54" t="str">
        <f>IF(OR('Tabela de Riscos'!C356=' Painel Gerenciamento de Riscos'!$E$5,' Painel Gerenciamento de Riscos'!$E$5="Todas"),'Tabela de Riscos'!I356,"")</f>
        <v/>
      </c>
      <c r="S352" s="54">
        <f>IF(OR('Tabela de Riscos'!C356=' Painel Gerenciamento de Riscos'!$E$5,' Painel Gerenciamento de Riscos'!$E$5="Todas"),'Tabela de Riscos'!C356,"")</f>
        <v>0</v>
      </c>
      <c r="W352" s="54">
        <f>IF(OR('Tabela de Riscos'!C356=' Painel Gerenciamento de Riscos'!$E$5,' Painel Gerenciamento de Riscos'!$E$5="Todas"),'Tabela de Riscos'!J356,"")</f>
        <v>0</v>
      </c>
    </row>
    <row r="353" spans="2:23" x14ac:dyDescent="0.25">
      <c r="B353" s="53" t="str">
        <f>IF(OR('Tabela de Riscos'!C357=' Painel Gerenciamento de Riscos'!$E$5,' Painel Gerenciamento de Riscos'!$E$5="Todas"),LEFT('Tabela de Riscos'!G357,1),"")</f>
        <v/>
      </c>
      <c r="C353" s="53" t="str">
        <f>IF(OR('Tabela de Riscos'!C357=' Painel Gerenciamento de Riscos'!$E$5,' Painel Gerenciamento de Riscos'!$E$5="Todas"),LEFT('Tabela de Riscos'!H357,1),"")</f>
        <v/>
      </c>
      <c r="F353" s="54"/>
      <c r="J353" s="54" t="str">
        <f>IF(AND(OR('Tabela de Riscos'!C357=' Painel Gerenciamento de Riscos'!$E$5,' Painel Gerenciamento de Riscos'!$E$5="Todas"),'Tabela de Riscos'!B357&lt;&gt;""),'Tabela de Riscos'!B357,"VAZIO")</f>
        <v>VAZIO</v>
      </c>
      <c r="K353" s="54" t="str">
        <f>IF(AND(OR('Tabela de Riscos'!C357=' Painel Gerenciamento de Riscos'!$E$5,' Painel Gerenciamento de Riscos'!$E$5="Todas"),'Tabela de Riscos'!O357&lt;&gt;""),'Tabela de Riscos'!O357,"VAZIO")</f>
        <v>VAZIO</v>
      </c>
      <c r="L353" s="54" t="str">
        <f>IF(AND(OR('Tabela de Riscos'!C357=' Painel Gerenciamento de Riscos'!$E$5,' Painel Gerenciamento de Riscos'!$E$5="Todas"),'Tabela de Riscos'!N357&lt;&gt;"",'Tabela de Riscos'!O357="Não"),YEAR('Tabela de Riscos'!N357),"VAZIO")</f>
        <v>VAZIO</v>
      </c>
      <c r="O353" s="54" t="str">
        <f>IF(OR('Tabela de Riscos'!C357=' Painel Gerenciamento de Riscos'!$E$5,' Painel Gerenciamento de Riscos'!$E$5="Todas"),'Tabela de Riscos'!I357,"")</f>
        <v/>
      </c>
      <c r="S353" s="54">
        <f>IF(OR('Tabela de Riscos'!C357=' Painel Gerenciamento de Riscos'!$E$5,' Painel Gerenciamento de Riscos'!$E$5="Todas"),'Tabela de Riscos'!C357,"")</f>
        <v>0</v>
      </c>
      <c r="W353" s="54">
        <f>IF(OR('Tabela de Riscos'!C357=' Painel Gerenciamento de Riscos'!$E$5,' Painel Gerenciamento de Riscos'!$E$5="Todas"),'Tabela de Riscos'!J357,"")</f>
        <v>0</v>
      </c>
    </row>
    <row r="354" spans="2:23" x14ac:dyDescent="0.25">
      <c r="B354" s="53" t="str">
        <f>IF(OR('Tabela de Riscos'!C358=' Painel Gerenciamento de Riscos'!$E$5,' Painel Gerenciamento de Riscos'!$E$5="Todas"),LEFT('Tabela de Riscos'!G358,1),"")</f>
        <v/>
      </c>
      <c r="C354" s="53" t="str">
        <f>IF(OR('Tabela de Riscos'!C358=' Painel Gerenciamento de Riscos'!$E$5,' Painel Gerenciamento de Riscos'!$E$5="Todas"),LEFT('Tabela de Riscos'!H358,1),"")</f>
        <v/>
      </c>
      <c r="F354" s="54"/>
      <c r="J354" s="54" t="str">
        <f>IF(AND(OR('Tabela de Riscos'!C358=' Painel Gerenciamento de Riscos'!$E$5,' Painel Gerenciamento de Riscos'!$E$5="Todas"),'Tabela de Riscos'!B358&lt;&gt;""),'Tabela de Riscos'!B358,"VAZIO")</f>
        <v>VAZIO</v>
      </c>
      <c r="K354" s="54" t="str">
        <f>IF(AND(OR('Tabela de Riscos'!C358=' Painel Gerenciamento de Riscos'!$E$5,' Painel Gerenciamento de Riscos'!$E$5="Todas"),'Tabela de Riscos'!O358&lt;&gt;""),'Tabela de Riscos'!O358,"VAZIO")</f>
        <v>VAZIO</v>
      </c>
      <c r="L354" s="54" t="str">
        <f>IF(AND(OR('Tabela de Riscos'!C358=' Painel Gerenciamento de Riscos'!$E$5,' Painel Gerenciamento de Riscos'!$E$5="Todas"),'Tabela de Riscos'!N358&lt;&gt;"",'Tabela de Riscos'!O358="Não"),YEAR('Tabela de Riscos'!N358),"VAZIO")</f>
        <v>VAZIO</v>
      </c>
      <c r="O354" s="54" t="str">
        <f>IF(OR('Tabela de Riscos'!C358=' Painel Gerenciamento de Riscos'!$E$5,' Painel Gerenciamento de Riscos'!$E$5="Todas"),'Tabela de Riscos'!I358,"")</f>
        <v/>
      </c>
      <c r="S354" s="54">
        <f>IF(OR('Tabela de Riscos'!C358=' Painel Gerenciamento de Riscos'!$E$5,' Painel Gerenciamento de Riscos'!$E$5="Todas"),'Tabela de Riscos'!C358,"")</f>
        <v>0</v>
      </c>
      <c r="W354" s="54">
        <f>IF(OR('Tabela de Riscos'!C358=' Painel Gerenciamento de Riscos'!$E$5,' Painel Gerenciamento de Riscos'!$E$5="Todas"),'Tabela de Riscos'!J358,"")</f>
        <v>0</v>
      </c>
    </row>
    <row r="355" spans="2:23" x14ac:dyDescent="0.25">
      <c r="B355" s="53" t="str">
        <f>IF(OR('Tabela de Riscos'!C359=' Painel Gerenciamento de Riscos'!$E$5,' Painel Gerenciamento de Riscos'!$E$5="Todas"),LEFT('Tabela de Riscos'!G359,1),"")</f>
        <v/>
      </c>
      <c r="C355" s="53" t="str">
        <f>IF(OR('Tabela de Riscos'!C359=' Painel Gerenciamento de Riscos'!$E$5,' Painel Gerenciamento de Riscos'!$E$5="Todas"),LEFT('Tabela de Riscos'!H359,1),"")</f>
        <v/>
      </c>
      <c r="F355" s="54"/>
      <c r="J355" s="54" t="str">
        <f>IF(AND(OR('Tabela de Riscos'!C359=' Painel Gerenciamento de Riscos'!$E$5,' Painel Gerenciamento de Riscos'!$E$5="Todas"),'Tabela de Riscos'!B359&lt;&gt;""),'Tabela de Riscos'!B359,"VAZIO")</f>
        <v>VAZIO</v>
      </c>
      <c r="K355" s="54" t="str">
        <f>IF(AND(OR('Tabela de Riscos'!C359=' Painel Gerenciamento de Riscos'!$E$5,' Painel Gerenciamento de Riscos'!$E$5="Todas"),'Tabela de Riscos'!O359&lt;&gt;""),'Tabela de Riscos'!O359,"VAZIO")</f>
        <v>VAZIO</v>
      </c>
      <c r="L355" s="54" t="str">
        <f>IF(AND(OR('Tabela de Riscos'!C359=' Painel Gerenciamento de Riscos'!$E$5,' Painel Gerenciamento de Riscos'!$E$5="Todas"),'Tabela de Riscos'!N359&lt;&gt;"",'Tabela de Riscos'!O359="Não"),YEAR('Tabela de Riscos'!N359),"VAZIO")</f>
        <v>VAZIO</v>
      </c>
      <c r="O355" s="54" t="str">
        <f>IF(OR('Tabela de Riscos'!C359=' Painel Gerenciamento de Riscos'!$E$5,' Painel Gerenciamento de Riscos'!$E$5="Todas"),'Tabela de Riscos'!I359,"")</f>
        <v/>
      </c>
      <c r="S355" s="54">
        <f>IF(OR('Tabela de Riscos'!C359=' Painel Gerenciamento de Riscos'!$E$5,' Painel Gerenciamento de Riscos'!$E$5="Todas"),'Tabela de Riscos'!C359,"")</f>
        <v>0</v>
      </c>
      <c r="W355" s="54">
        <f>IF(OR('Tabela de Riscos'!C359=' Painel Gerenciamento de Riscos'!$E$5,' Painel Gerenciamento de Riscos'!$E$5="Todas"),'Tabela de Riscos'!J359,"")</f>
        <v>0</v>
      </c>
    </row>
    <row r="356" spans="2:23" x14ac:dyDescent="0.25">
      <c r="B356" s="53" t="str">
        <f>IF(OR('Tabela de Riscos'!C360=' Painel Gerenciamento de Riscos'!$E$5,' Painel Gerenciamento de Riscos'!$E$5="Todas"),LEFT('Tabela de Riscos'!G360,1),"")</f>
        <v/>
      </c>
      <c r="C356" s="53" t="str">
        <f>IF(OR('Tabela de Riscos'!C360=' Painel Gerenciamento de Riscos'!$E$5,' Painel Gerenciamento de Riscos'!$E$5="Todas"),LEFT('Tabela de Riscos'!H360,1),"")</f>
        <v/>
      </c>
      <c r="F356" s="54"/>
      <c r="J356" s="54" t="str">
        <f>IF(AND(OR('Tabela de Riscos'!C360=' Painel Gerenciamento de Riscos'!$E$5,' Painel Gerenciamento de Riscos'!$E$5="Todas"),'Tabela de Riscos'!B360&lt;&gt;""),'Tabela de Riscos'!B360,"VAZIO")</f>
        <v>VAZIO</v>
      </c>
      <c r="K356" s="54" t="str">
        <f>IF(AND(OR('Tabela de Riscos'!C360=' Painel Gerenciamento de Riscos'!$E$5,' Painel Gerenciamento de Riscos'!$E$5="Todas"),'Tabela de Riscos'!O360&lt;&gt;""),'Tabela de Riscos'!O360,"VAZIO")</f>
        <v>VAZIO</v>
      </c>
      <c r="L356" s="54" t="str">
        <f>IF(AND(OR('Tabela de Riscos'!C360=' Painel Gerenciamento de Riscos'!$E$5,' Painel Gerenciamento de Riscos'!$E$5="Todas"),'Tabela de Riscos'!N360&lt;&gt;"",'Tabela de Riscos'!O360="Não"),YEAR('Tabela de Riscos'!N360),"VAZIO")</f>
        <v>VAZIO</v>
      </c>
      <c r="O356" s="54" t="str">
        <f>IF(OR('Tabela de Riscos'!C360=' Painel Gerenciamento de Riscos'!$E$5,' Painel Gerenciamento de Riscos'!$E$5="Todas"),'Tabela de Riscos'!I360,"")</f>
        <v/>
      </c>
      <c r="S356" s="54">
        <f>IF(OR('Tabela de Riscos'!C360=' Painel Gerenciamento de Riscos'!$E$5,' Painel Gerenciamento de Riscos'!$E$5="Todas"),'Tabela de Riscos'!C360,"")</f>
        <v>0</v>
      </c>
      <c r="W356" s="54">
        <f>IF(OR('Tabela de Riscos'!C360=' Painel Gerenciamento de Riscos'!$E$5,' Painel Gerenciamento de Riscos'!$E$5="Todas"),'Tabela de Riscos'!J360,"")</f>
        <v>0</v>
      </c>
    </row>
    <row r="357" spans="2:23" x14ac:dyDescent="0.25">
      <c r="B357" s="53" t="str">
        <f>IF(OR('Tabela de Riscos'!C361=' Painel Gerenciamento de Riscos'!$E$5,' Painel Gerenciamento de Riscos'!$E$5="Todas"),LEFT('Tabela de Riscos'!G361,1),"")</f>
        <v/>
      </c>
      <c r="C357" s="53" t="str">
        <f>IF(OR('Tabela de Riscos'!C361=' Painel Gerenciamento de Riscos'!$E$5,' Painel Gerenciamento de Riscos'!$E$5="Todas"),LEFT('Tabela de Riscos'!H361,1),"")</f>
        <v/>
      </c>
      <c r="F357" s="54"/>
      <c r="J357" s="54" t="str">
        <f>IF(AND(OR('Tabela de Riscos'!C361=' Painel Gerenciamento de Riscos'!$E$5,' Painel Gerenciamento de Riscos'!$E$5="Todas"),'Tabela de Riscos'!B361&lt;&gt;""),'Tabela de Riscos'!B361,"VAZIO")</f>
        <v>VAZIO</v>
      </c>
      <c r="K357" s="54" t="str">
        <f>IF(AND(OR('Tabela de Riscos'!C361=' Painel Gerenciamento de Riscos'!$E$5,' Painel Gerenciamento de Riscos'!$E$5="Todas"),'Tabela de Riscos'!O361&lt;&gt;""),'Tabela de Riscos'!O361,"VAZIO")</f>
        <v>VAZIO</v>
      </c>
      <c r="L357" s="54" t="str">
        <f>IF(AND(OR('Tabela de Riscos'!C361=' Painel Gerenciamento de Riscos'!$E$5,' Painel Gerenciamento de Riscos'!$E$5="Todas"),'Tabela de Riscos'!N361&lt;&gt;"",'Tabela de Riscos'!O361="Não"),YEAR('Tabela de Riscos'!N361),"VAZIO")</f>
        <v>VAZIO</v>
      </c>
      <c r="O357" s="54" t="str">
        <f>IF(OR('Tabela de Riscos'!C361=' Painel Gerenciamento de Riscos'!$E$5,' Painel Gerenciamento de Riscos'!$E$5="Todas"),'Tabela de Riscos'!I361,"")</f>
        <v/>
      </c>
      <c r="S357" s="54">
        <f>IF(OR('Tabela de Riscos'!C361=' Painel Gerenciamento de Riscos'!$E$5,' Painel Gerenciamento de Riscos'!$E$5="Todas"),'Tabela de Riscos'!C361,"")</f>
        <v>0</v>
      </c>
      <c r="W357" s="54">
        <f>IF(OR('Tabela de Riscos'!C361=' Painel Gerenciamento de Riscos'!$E$5,' Painel Gerenciamento de Riscos'!$E$5="Todas"),'Tabela de Riscos'!J361,"")</f>
        <v>0</v>
      </c>
    </row>
    <row r="358" spans="2:23" x14ac:dyDescent="0.25">
      <c r="B358" s="53" t="str">
        <f>IF(OR('Tabela de Riscos'!C362=' Painel Gerenciamento de Riscos'!$E$5,' Painel Gerenciamento de Riscos'!$E$5="Todas"),LEFT('Tabela de Riscos'!G362,1),"")</f>
        <v/>
      </c>
      <c r="C358" s="53" t="str">
        <f>IF(OR('Tabela de Riscos'!C362=' Painel Gerenciamento de Riscos'!$E$5,' Painel Gerenciamento de Riscos'!$E$5="Todas"),LEFT('Tabela de Riscos'!H362,1),"")</f>
        <v/>
      </c>
      <c r="F358" s="54"/>
      <c r="J358" s="54" t="str">
        <f>IF(AND(OR('Tabela de Riscos'!C362=' Painel Gerenciamento de Riscos'!$E$5,' Painel Gerenciamento de Riscos'!$E$5="Todas"),'Tabela de Riscos'!B362&lt;&gt;""),'Tabela de Riscos'!B362,"VAZIO")</f>
        <v>VAZIO</v>
      </c>
      <c r="K358" s="54" t="str">
        <f>IF(AND(OR('Tabela de Riscos'!C362=' Painel Gerenciamento de Riscos'!$E$5,' Painel Gerenciamento de Riscos'!$E$5="Todas"),'Tabela de Riscos'!O362&lt;&gt;""),'Tabela de Riscos'!O362,"VAZIO")</f>
        <v>VAZIO</v>
      </c>
      <c r="L358" s="54" t="str">
        <f>IF(AND(OR('Tabela de Riscos'!C362=' Painel Gerenciamento de Riscos'!$E$5,' Painel Gerenciamento de Riscos'!$E$5="Todas"),'Tabela de Riscos'!N362&lt;&gt;"",'Tabela de Riscos'!O362="Não"),YEAR('Tabela de Riscos'!N362),"VAZIO")</f>
        <v>VAZIO</v>
      </c>
      <c r="O358" s="54" t="str">
        <f>IF(OR('Tabela de Riscos'!C362=' Painel Gerenciamento de Riscos'!$E$5,' Painel Gerenciamento de Riscos'!$E$5="Todas"),'Tabela de Riscos'!I362,"")</f>
        <v/>
      </c>
      <c r="S358" s="54">
        <f>IF(OR('Tabela de Riscos'!C362=' Painel Gerenciamento de Riscos'!$E$5,' Painel Gerenciamento de Riscos'!$E$5="Todas"),'Tabela de Riscos'!C362,"")</f>
        <v>0</v>
      </c>
      <c r="W358" s="54">
        <f>IF(OR('Tabela de Riscos'!C362=' Painel Gerenciamento de Riscos'!$E$5,' Painel Gerenciamento de Riscos'!$E$5="Todas"),'Tabela de Riscos'!J362,"")</f>
        <v>0</v>
      </c>
    </row>
    <row r="359" spans="2:23" x14ac:dyDescent="0.25">
      <c r="B359" s="53" t="str">
        <f>IF(OR('Tabela de Riscos'!C363=' Painel Gerenciamento de Riscos'!$E$5,' Painel Gerenciamento de Riscos'!$E$5="Todas"),LEFT('Tabela de Riscos'!G363,1),"")</f>
        <v/>
      </c>
      <c r="C359" s="53" t="str">
        <f>IF(OR('Tabela de Riscos'!C363=' Painel Gerenciamento de Riscos'!$E$5,' Painel Gerenciamento de Riscos'!$E$5="Todas"),LEFT('Tabela de Riscos'!H363,1),"")</f>
        <v/>
      </c>
      <c r="F359" s="54"/>
      <c r="J359" s="54" t="str">
        <f>IF(AND(OR('Tabela de Riscos'!C363=' Painel Gerenciamento de Riscos'!$E$5,' Painel Gerenciamento de Riscos'!$E$5="Todas"),'Tabela de Riscos'!B363&lt;&gt;""),'Tabela de Riscos'!B363,"VAZIO")</f>
        <v>VAZIO</v>
      </c>
      <c r="K359" s="54" t="str">
        <f>IF(AND(OR('Tabela de Riscos'!C363=' Painel Gerenciamento de Riscos'!$E$5,' Painel Gerenciamento de Riscos'!$E$5="Todas"),'Tabela de Riscos'!O363&lt;&gt;""),'Tabela de Riscos'!O363,"VAZIO")</f>
        <v>VAZIO</v>
      </c>
      <c r="L359" s="54" t="str">
        <f>IF(AND(OR('Tabela de Riscos'!C363=' Painel Gerenciamento de Riscos'!$E$5,' Painel Gerenciamento de Riscos'!$E$5="Todas"),'Tabela de Riscos'!N363&lt;&gt;"",'Tabela de Riscos'!O363="Não"),YEAR('Tabela de Riscos'!N363),"VAZIO")</f>
        <v>VAZIO</v>
      </c>
      <c r="O359" s="54" t="str">
        <f>IF(OR('Tabela de Riscos'!C363=' Painel Gerenciamento de Riscos'!$E$5,' Painel Gerenciamento de Riscos'!$E$5="Todas"),'Tabela de Riscos'!I363,"")</f>
        <v/>
      </c>
      <c r="S359" s="54">
        <f>IF(OR('Tabela de Riscos'!C363=' Painel Gerenciamento de Riscos'!$E$5,' Painel Gerenciamento de Riscos'!$E$5="Todas"),'Tabela de Riscos'!C363,"")</f>
        <v>0</v>
      </c>
      <c r="W359" s="54">
        <f>IF(OR('Tabela de Riscos'!C363=' Painel Gerenciamento de Riscos'!$E$5,' Painel Gerenciamento de Riscos'!$E$5="Todas"),'Tabela de Riscos'!J363,"")</f>
        <v>0</v>
      </c>
    </row>
    <row r="360" spans="2:23" x14ac:dyDescent="0.25">
      <c r="B360" s="53" t="str">
        <f>IF(OR('Tabela de Riscos'!C364=' Painel Gerenciamento de Riscos'!$E$5,' Painel Gerenciamento de Riscos'!$E$5="Todas"),LEFT('Tabela de Riscos'!G364,1),"")</f>
        <v/>
      </c>
      <c r="C360" s="53" t="str">
        <f>IF(OR('Tabela de Riscos'!C364=' Painel Gerenciamento de Riscos'!$E$5,' Painel Gerenciamento de Riscos'!$E$5="Todas"),LEFT('Tabela de Riscos'!H364,1),"")</f>
        <v/>
      </c>
      <c r="F360" s="54"/>
      <c r="J360" s="54" t="str">
        <f>IF(AND(OR('Tabela de Riscos'!C364=' Painel Gerenciamento de Riscos'!$E$5,' Painel Gerenciamento de Riscos'!$E$5="Todas"),'Tabela de Riscos'!B364&lt;&gt;""),'Tabela de Riscos'!B364,"VAZIO")</f>
        <v>VAZIO</v>
      </c>
      <c r="K360" s="54" t="str">
        <f>IF(AND(OR('Tabela de Riscos'!C364=' Painel Gerenciamento de Riscos'!$E$5,' Painel Gerenciamento de Riscos'!$E$5="Todas"),'Tabela de Riscos'!O364&lt;&gt;""),'Tabela de Riscos'!O364,"VAZIO")</f>
        <v>VAZIO</v>
      </c>
      <c r="L360" s="54" t="str">
        <f>IF(AND(OR('Tabela de Riscos'!C364=' Painel Gerenciamento de Riscos'!$E$5,' Painel Gerenciamento de Riscos'!$E$5="Todas"),'Tabela de Riscos'!N364&lt;&gt;"",'Tabela de Riscos'!O364="Não"),YEAR('Tabela de Riscos'!N364),"VAZIO")</f>
        <v>VAZIO</v>
      </c>
      <c r="O360" s="54" t="str">
        <f>IF(OR('Tabela de Riscos'!C364=' Painel Gerenciamento de Riscos'!$E$5,' Painel Gerenciamento de Riscos'!$E$5="Todas"),'Tabela de Riscos'!I364,"")</f>
        <v/>
      </c>
      <c r="S360" s="54">
        <f>IF(OR('Tabela de Riscos'!C364=' Painel Gerenciamento de Riscos'!$E$5,' Painel Gerenciamento de Riscos'!$E$5="Todas"),'Tabela de Riscos'!C364,"")</f>
        <v>0</v>
      </c>
      <c r="W360" s="54">
        <f>IF(OR('Tabela de Riscos'!C364=' Painel Gerenciamento de Riscos'!$E$5,' Painel Gerenciamento de Riscos'!$E$5="Todas"),'Tabela de Riscos'!J364,"")</f>
        <v>0</v>
      </c>
    </row>
    <row r="361" spans="2:23" x14ac:dyDescent="0.25">
      <c r="B361" s="53" t="str">
        <f>IF(OR('Tabela de Riscos'!C365=' Painel Gerenciamento de Riscos'!$E$5,' Painel Gerenciamento de Riscos'!$E$5="Todas"),LEFT('Tabela de Riscos'!G365,1),"")</f>
        <v/>
      </c>
      <c r="C361" s="53" t="str">
        <f>IF(OR('Tabela de Riscos'!C365=' Painel Gerenciamento de Riscos'!$E$5,' Painel Gerenciamento de Riscos'!$E$5="Todas"),LEFT('Tabela de Riscos'!H365,1),"")</f>
        <v/>
      </c>
      <c r="F361" s="54"/>
      <c r="J361" s="54" t="str">
        <f>IF(AND(OR('Tabela de Riscos'!C365=' Painel Gerenciamento de Riscos'!$E$5,' Painel Gerenciamento de Riscos'!$E$5="Todas"),'Tabela de Riscos'!B365&lt;&gt;""),'Tabela de Riscos'!B365,"VAZIO")</f>
        <v>VAZIO</v>
      </c>
      <c r="K361" s="54" t="str">
        <f>IF(AND(OR('Tabela de Riscos'!C365=' Painel Gerenciamento de Riscos'!$E$5,' Painel Gerenciamento de Riscos'!$E$5="Todas"),'Tabela de Riscos'!O365&lt;&gt;""),'Tabela de Riscos'!O365,"VAZIO")</f>
        <v>VAZIO</v>
      </c>
      <c r="L361" s="54" t="str">
        <f>IF(AND(OR('Tabela de Riscos'!C365=' Painel Gerenciamento de Riscos'!$E$5,' Painel Gerenciamento de Riscos'!$E$5="Todas"),'Tabela de Riscos'!N365&lt;&gt;"",'Tabela de Riscos'!O365="Não"),YEAR('Tabela de Riscos'!N365),"VAZIO")</f>
        <v>VAZIO</v>
      </c>
      <c r="O361" s="54" t="str">
        <f>IF(OR('Tabela de Riscos'!C365=' Painel Gerenciamento de Riscos'!$E$5,' Painel Gerenciamento de Riscos'!$E$5="Todas"),'Tabela de Riscos'!I365,"")</f>
        <v/>
      </c>
      <c r="S361" s="54">
        <f>IF(OR('Tabela de Riscos'!C365=' Painel Gerenciamento de Riscos'!$E$5,' Painel Gerenciamento de Riscos'!$E$5="Todas"),'Tabela de Riscos'!C365,"")</f>
        <v>0</v>
      </c>
      <c r="W361" s="54">
        <f>IF(OR('Tabela de Riscos'!C365=' Painel Gerenciamento de Riscos'!$E$5,' Painel Gerenciamento de Riscos'!$E$5="Todas"),'Tabela de Riscos'!J365,"")</f>
        <v>0</v>
      </c>
    </row>
    <row r="362" spans="2:23" x14ac:dyDescent="0.25">
      <c r="B362" s="53" t="str">
        <f>IF(OR('Tabela de Riscos'!C366=' Painel Gerenciamento de Riscos'!$E$5,' Painel Gerenciamento de Riscos'!$E$5="Todas"),LEFT('Tabela de Riscos'!G366,1),"")</f>
        <v/>
      </c>
      <c r="C362" s="53" t="str">
        <f>IF(OR('Tabela de Riscos'!C366=' Painel Gerenciamento de Riscos'!$E$5,' Painel Gerenciamento de Riscos'!$E$5="Todas"),LEFT('Tabela de Riscos'!H366,1),"")</f>
        <v/>
      </c>
      <c r="F362" s="54"/>
      <c r="J362" s="54" t="str">
        <f>IF(AND(OR('Tabela de Riscos'!C366=' Painel Gerenciamento de Riscos'!$E$5,' Painel Gerenciamento de Riscos'!$E$5="Todas"),'Tabela de Riscos'!B366&lt;&gt;""),'Tabela de Riscos'!B366,"VAZIO")</f>
        <v>VAZIO</v>
      </c>
      <c r="K362" s="54" t="str">
        <f>IF(AND(OR('Tabela de Riscos'!C366=' Painel Gerenciamento de Riscos'!$E$5,' Painel Gerenciamento de Riscos'!$E$5="Todas"),'Tabela de Riscos'!O366&lt;&gt;""),'Tabela de Riscos'!O366,"VAZIO")</f>
        <v>VAZIO</v>
      </c>
      <c r="L362" s="54" t="str">
        <f>IF(AND(OR('Tabela de Riscos'!C366=' Painel Gerenciamento de Riscos'!$E$5,' Painel Gerenciamento de Riscos'!$E$5="Todas"),'Tabela de Riscos'!N366&lt;&gt;"",'Tabela de Riscos'!O366="Não"),YEAR('Tabela de Riscos'!N366),"VAZIO")</f>
        <v>VAZIO</v>
      </c>
      <c r="O362" s="54" t="str">
        <f>IF(OR('Tabela de Riscos'!C366=' Painel Gerenciamento de Riscos'!$E$5,' Painel Gerenciamento de Riscos'!$E$5="Todas"),'Tabela de Riscos'!I366,"")</f>
        <v/>
      </c>
      <c r="S362" s="54">
        <f>IF(OR('Tabela de Riscos'!C366=' Painel Gerenciamento de Riscos'!$E$5,' Painel Gerenciamento de Riscos'!$E$5="Todas"),'Tabela de Riscos'!C366,"")</f>
        <v>0</v>
      </c>
      <c r="W362" s="54">
        <f>IF(OR('Tabela de Riscos'!C366=' Painel Gerenciamento de Riscos'!$E$5,' Painel Gerenciamento de Riscos'!$E$5="Todas"),'Tabela de Riscos'!J366,"")</f>
        <v>0</v>
      </c>
    </row>
    <row r="363" spans="2:23" x14ac:dyDescent="0.25">
      <c r="B363" s="53" t="str">
        <f>IF(OR('Tabela de Riscos'!C367=' Painel Gerenciamento de Riscos'!$E$5,' Painel Gerenciamento de Riscos'!$E$5="Todas"),LEFT('Tabela de Riscos'!G367,1),"")</f>
        <v/>
      </c>
      <c r="C363" s="53" t="str">
        <f>IF(OR('Tabela de Riscos'!C367=' Painel Gerenciamento de Riscos'!$E$5,' Painel Gerenciamento de Riscos'!$E$5="Todas"),LEFT('Tabela de Riscos'!H367,1),"")</f>
        <v/>
      </c>
      <c r="F363" s="54"/>
      <c r="J363" s="54" t="str">
        <f>IF(AND(OR('Tabela de Riscos'!C367=' Painel Gerenciamento de Riscos'!$E$5,' Painel Gerenciamento de Riscos'!$E$5="Todas"),'Tabela de Riscos'!B367&lt;&gt;""),'Tabela de Riscos'!B367,"VAZIO")</f>
        <v>VAZIO</v>
      </c>
      <c r="K363" s="54" t="str">
        <f>IF(AND(OR('Tabela de Riscos'!C367=' Painel Gerenciamento de Riscos'!$E$5,' Painel Gerenciamento de Riscos'!$E$5="Todas"),'Tabela de Riscos'!O367&lt;&gt;""),'Tabela de Riscos'!O367,"VAZIO")</f>
        <v>VAZIO</v>
      </c>
      <c r="L363" s="54" t="str">
        <f>IF(AND(OR('Tabela de Riscos'!C367=' Painel Gerenciamento de Riscos'!$E$5,' Painel Gerenciamento de Riscos'!$E$5="Todas"),'Tabela de Riscos'!N367&lt;&gt;"",'Tabela de Riscos'!O367="Não"),YEAR('Tabela de Riscos'!N367),"VAZIO")</f>
        <v>VAZIO</v>
      </c>
      <c r="O363" s="54" t="str">
        <f>IF(OR('Tabela de Riscos'!C367=' Painel Gerenciamento de Riscos'!$E$5,' Painel Gerenciamento de Riscos'!$E$5="Todas"),'Tabela de Riscos'!I367,"")</f>
        <v/>
      </c>
      <c r="S363" s="54">
        <f>IF(OR('Tabela de Riscos'!C367=' Painel Gerenciamento de Riscos'!$E$5,' Painel Gerenciamento de Riscos'!$E$5="Todas"),'Tabela de Riscos'!C367,"")</f>
        <v>0</v>
      </c>
      <c r="W363" s="54">
        <f>IF(OR('Tabela de Riscos'!C367=' Painel Gerenciamento de Riscos'!$E$5,' Painel Gerenciamento de Riscos'!$E$5="Todas"),'Tabela de Riscos'!J367,"")</f>
        <v>0</v>
      </c>
    </row>
    <row r="364" spans="2:23" x14ac:dyDescent="0.25">
      <c r="B364" s="53" t="str">
        <f>IF(OR('Tabela de Riscos'!C368=' Painel Gerenciamento de Riscos'!$E$5,' Painel Gerenciamento de Riscos'!$E$5="Todas"),LEFT('Tabela de Riscos'!G368,1),"")</f>
        <v/>
      </c>
      <c r="C364" s="53" t="str">
        <f>IF(OR('Tabela de Riscos'!C368=' Painel Gerenciamento de Riscos'!$E$5,' Painel Gerenciamento de Riscos'!$E$5="Todas"),LEFT('Tabela de Riscos'!H368,1),"")</f>
        <v/>
      </c>
      <c r="F364" s="54"/>
      <c r="J364" s="54" t="str">
        <f>IF(AND(OR('Tabela de Riscos'!C368=' Painel Gerenciamento de Riscos'!$E$5,' Painel Gerenciamento de Riscos'!$E$5="Todas"),'Tabela de Riscos'!B368&lt;&gt;""),'Tabela de Riscos'!B368,"VAZIO")</f>
        <v>VAZIO</v>
      </c>
      <c r="K364" s="54" t="str">
        <f>IF(AND(OR('Tabela de Riscos'!C368=' Painel Gerenciamento de Riscos'!$E$5,' Painel Gerenciamento de Riscos'!$E$5="Todas"),'Tabela de Riscos'!O368&lt;&gt;""),'Tabela de Riscos'!O368,"VAZIO")</f>
        <v>VAZIO</v>
      </c>
      <c r="L364" s="54" t="str">
        <f>IF(AND(OR('Tabela de Riscos'!C368=' Painel Gerenciamento de Riscos'!$E$5,' Painel Gerenciamento de Riscos'!$E$5="Todas"),'Tabela de Riscos'!N368&lt;&gt;"",'Tabela de Riscos'!O368="Não"),YEAR('Tabela de Riscos'!N368),"VAZIO")</f>
        <v>VAZIO</v>
      </c>
      <c r="O364" s="54" t="str">
        <f>IF(OR('Tabela de Riscos'!C368=' Painel Gerenciamento de Riscos'!$E$5,' Painel Gerenciamento de Riscos'!$E$5="Todas"),'Tabela de Riscos'!I368,"")</f>
        <v/>
      </c>
      <c r="S364" s="54">
        <f>IF(OR('Tabela de Riscos'!C368=' Painel Gerenciamento de Riscos'!$E$5,' Painel Gerenciamento de Riscos'!$E$5="Todas"),'Tabela de Riscos'!C368,"")</f>
        <v>0</v>
      </c>
      <c r="W364" s="54">
        <f>IF(OR('Tabela de Riscos'!C368=' Painel Gerenciamento de Riscos'!$E$5,' Painel Gerenciamento de Riscos'!$E$5="Todas"),'Tabela de Riscos'!J368,"")</f>
        <v>0</v>
      </c>
    </row>
    <row r="365" spans="2:23" x14ac:dyDescent="0.25">
      <c r="B365" s="53" t="str">
        <f>IF(OR('Tabela de Riscos'!C369=' Painel Gerenciamento de Riscos'!$E$5,' Painel Gerenciamento de Riscos'!$E$5="Todas"),LEFT('Tabela de Riscos'!G369,1),"")</f>
        <v/>
      </c>
      <c r="C365" s="53" t="str">
        <f>IF(OR('Tabela de Riscos'!C369=' Painel Gerenciamento de Riscos'!$E$5,' Painel Gerenciamento de Riscos'!$E$5="Todas"),LEFT('Tabela de Riscos'!H369,1),"")</f>
        <v/>
      </c>
      <c r="F365" s="54"/>
      <c r="J365" s="54" t="str">
        <f>IF(AND(OR('Tabela de Riscos'!C369=' Painel Gerenciamento de Riscos'!$E$5,' Painel Gerenciamento de Riscos'!$E$5="Todas"),'Tabela de Riscos'!B369&lt;&gt;""),'Tabela de Riscos'!B369,"VAZIO")</f>
        <v>VAZIO</v>
      </c>
      <c r="K365" s="54" t="str">
        <f>IF(AND(OR('Tabela de Riscos'!C369=' Painel Gerenciamento de Riscos'!$E$5,' Painel Gerenciamento de Riscos'!$E$5="Todas"),'Tabela de Riscos'!O369&lt;&gt;""),'Tabela de Riscos'!O369,"VAZIO")</f>
        <v>VAZIO</v>
      </c>
      <c r="L365" s="54" t="str">
        <f>IF(AND(OR('Tabela de Riscos'!C369=' Painel Gerenciamento de Riscos'!$E$5,' Painel Gerenciamento de Riscos'!$E$5="Todas"),'Tabela de Riscos'!N369&lt;&gt;"",'Tabela de Riscos'!O369="Não"),YEAR('Tabela de Riscos'!N369),"VAZIO")</f>
        <v>VAZIO</v>
      </c>
      <c r="O365" s="54" t="str">
        <f>IF(OR('Tabela de Riscos'!C369=' Painel Gerenciamento de Riscos'!$E$5,' Painel Gerenciamento de Riscos'!$E$5="Todas"),'Tabela de Riscos'!I369,"")</f>
        <v/>
      </c>
      <c r="S365" s="54">
        <f>IF(OR('Tabela de Riscos'!C369=' Painel Gerenciamento de Riscos'!$E$5,' Painel Gerenciamento de Riscos'!$E$5="Todas"),'Tabela de Riscos'!C369,"")</f>
        <v>0</v>
      </c>
      <c r="W365" s="54">
        <f>IF(OR('Tabela de Riscos'!C369=' Painel Gerenciamento de Riscos'!$E$5,' Painel Gerenciamento de Riscos'!$E$5="Todas"),'Tabela de Riscos'!J369,"")</f>
        <v>0</v>
      </c>
    </row>
    <row r="366" spans="2:23" x14ac:dyDescent="0.25">
      <c r="B366" s="53" t="str">
        <f>IF(OR('Tabela de Riscos'!C370=' Painel Gerenciamento de Riscos'!$E$5,' Painel Gerenciamento de Riscos'!$E$5="Todas"),LEFT('Tabela de Riscos'!G370,1),"")</f>
        <v/>
      </c>
      <c r="C366" s="53" t="str">
        <f>IF(OR('Tabela de Riscos'!C370=' Painel Gerenciamento de Riscos'!$E$5,' Painel Gerenciamento de Riscos'!$E$5="Todas"),LEFT('Tabela de Riscos'!H370,1),"")</f>
        <v/>
      </c>
      <c r="F366" s="54"/>
      <c r="J366" s="54" t="str">
        <f>IF(AND(OR('Tabela de Riscos'!C370=' Painel Gerenciamento de Riscos'!$E$5,' Painel Gerenciamento de Riscos'!$E$5="Todas"),'Tabela de Riscos'!B370&lt;&gt;""),'Tabela de Riscos'!B370,"VAZIO")</f>
        <v>VAZIO</v>
      </c>
      <c r="K366" s="54" t="str">
        <f>IF(AND(OR('Tabela de Riscos'!C370=' Painel Gerenciamento de Riscos'!$E$5,' Painel Gerenciamento de Riscos'!$E$5="Todas"),'Tabela de Riscos'!O370&lt;&gt;""),'Tabela de Riscos'!O370,"VAZIO")</f>
        <v>VAZIO</v>
      </c>
      <c r="L366" s="54" t="str">
        <f>IF(AND(OR('Tabela de Riscos'!C370=' Painel Gerenciamento de Riscos'!$E$5,' Painel Gerenciamento de Riscos'!$E$5="Todas"),'Tabela de Riscos'!N370&lt;&gt;"",'Tabela de Riscos'!O370="Não"),YEAR('Tabela de Riscos'!N370),"VAZIO")</f>
        <v>VAZIO</v>
      </c>
      <c r="O366" s="54" t="str">
        <f>IF(OR('Tabela de Riscos'!C370=' Painel Gerenciamento de Riscos'!$E$5,' Painel Gerenciamento de Riscos'!$E$5="Todas"),'Tabela de Riscos'!I370,"")</f>
        <v/>
      </c>
      <c r="S366" s="54">
        <f>IF(OR('Tabela de Riscos'!C370=' Painel Gerenciamento de Riscos'!$E$5,' Painel Gerenciamento de Riscos'!$E$5="Todas"),'Tabela de Riscos'!C370,"")</f>
        <v>0</v>
      </c>
      <c r="W366" s="54">
        <f>IF(OR('Tabela de Riscos'!C370=' Painel Gerenciamento de Riscos'!$E$5,' Painel Gerenciamento de Riscos'!$E$5="Todas"),'Tabela de Riscos'!J370,"")</f>
        <v>0</v>
      </c>
    </row>
    <row r="367" spans="2:23" x14ac:dyDescent="0.25">
      <c r="B367" s="53" t="str">
        <f>IF(OR('Tabela de Riscos'!C371=' Painel Gerenciamento de Riscos'!$E$5,' Painel Gerenciamento de Riscos'!$E$5="Todas"),LEFT('Tabela de Riscos'!G371,1),"")</f>
        <v/>
      </c>
      <c r="C367" s="53" t="str">
        <f>IF(OR('Tabela de Riscos'!C371=' Painel Gerenciamento de Riscos'!$E$5,' Painel Gerenciamento de Riscos'!$E$5="Todas"),LEFT('Tabela de Riscos'!H371,1),"")</f>
        <v/>
      </c>
      <c r="F367" s="54"/>
      <c r="J367" s="54" t="str">
        <f>IF(AND(OR('Tabela de Riscos'!C371=' Painel Gerenciamento de Riscos'!$E$5,' Painel Gerenciamento de Riscos'!$E$5="Todas"),'Tabela de Riscos'!B371&lt;&gt;""),'Tabela de Riscos'!B371,"VAZIO")</f>
        <v>VAZIO</v>
      </c>
      <c r="K367" s="54" t="str">
        <f>IF(AND(OR('Tabela de Riscos'!C371=' Painel Gerenciamento de Riscos'!$E$5,' Painel Gerenciamento de Riscos'!$E$5="Todas"),'Tabela de Riscos'!O371&lt;&gt;""),'Tabela de Riscos'!O371,"VAZIO")</f>
        <v>VAZIO</v>
      </c>
      <c r="L367" s="54" t="str">
        <f>IF(AND(OR('Tabela de Riscos'!C371=' Painel Gerenciamento de Riscos'!$E$5,' Painel Gerenciamento de Riscos'!$E$5="Todas"),'Tabela de Riscos'!N371&lt;&gt;"",'Tabela de Riscos'!O371="Não"),YEAR('Tabela de Riscos'!N371),"VAZIO")</f>
        <v>VAZIO</v>
      </c>
      <c r="O367" s="54" t="str">
        <f>IF(OR('Tabela de Riscos'!C371=' Painel Gerenciamento de Riscos'!$E$5,' Painel Gerenciamento de Riscos'!$E$5="Todas"),'Tabela de Riscos'!I371,"")</f>
        <v/>
      </c>
      <c r="S367" s="54">
        <f>IF(OR('Tabela de Riscos'!C371=' Painel Gerenciamento de Riscos'!$E$5,' Painel Gerenciamento de Riscos'!$E$5="Todas"),'Tabela de Riscos'!C371,"")</f>
        <v>0</v>
      </c>
      <c r="W367" s="54">
        <f>IF(OR('Tabela de Riscos'!C371=' Painel Gerenciamento de Riscos'!$E$5,' Painel Gerenciamento de Riscos'!$E$5="Todas"),'Tabela de Riscos'!J371,"")</f>
        <v>0</v>
      </c>
    </row>
    <row r="368" spans="2:23" x14ac:dyDescent="0.25">
      <c r="B368" s="53" t="str">
        <f>IF(OR('Tabela de Riscos'!C372=' Painel Gerenciamento de Riscos'!$E$5,' Painel Gerenciamento de Riscos'!$E$5="Todas"),LEFT('Tabela de Riscos'!G372,1),"")</f>
        <v/>
      </c>
      <c r="C368" s="53" t="str">
        <f>IF(OR('Tabela de Riscos'!C372=' Painel Gerenciamento de Riscos'!$E$5,' Painel Gerenciamento de Riscos'!$E$5="Todas"),LEFT('Tabela de Riscos'!H372,1),"")</f>
        <v/>
      </c>
      <c r="F368" s="54"/>
      <c r="J368" s="54" t="str">
        <f>IF(AND(OR('Tabela de Riscos'!C372=' Painel Gerenciamento de Riscos'!$E$5,' Painel Gerenciamento de Riscos'!$E$5="Todas"),'Tabela de Riscos'!B372&lt;&gt;""),'Tabela de Riscos'!B372,"VAZIO")</f>
        <v>VAZIO</v>
      </c>
      <c r="K368" s="54" t="str">
        <f>IF(AND(OR('Tabela de Riscos'!C372=' Painel Gerenciamento de Riscos'!$E$5,' Painel Gerenciamento de Riscos'!$E$5="Todas"),'Tabela de Riscos'!O372&lt;&gt;""),'Tabela de Riscos'!O372,"VAZIO")</f>
        <v>VAZIO</v>
      </c>
      <c r="L368" s="54" t="str">
        <f>IF(AND(OR('Tabela de Riscos'!C372=' Painel Gerenciamento de Riscos'!$E$5,' Painel Gerenciamento de Riscos'!$E$5="Todas"),'Tabela de Riscos'!N372&lt;&gt;"",'Tabela de Riscos'!O372="Não"),YEAR('Tabela de Riscos'!N372),"VAZIO")</f>
        <v>VAZIO</v>
      </c>
      <c r="O368" s="54" t="str">
        <f>IF(OR('Tabela de Riscos'!C372=' Painel Gerenciamento de Riscos'!$E$5,' Painel Gerenciamento de Riscos'!$E$5="Todas"),'Tabela de Riscos'!I372,"")</f>
        <v/>
      </c>
      <c r="S368" s="54">
        <f>IF(OR('Tabela de Riscos'!C372=' Painel Gerenciamento de Riscos'!$E$5,' Painel Gerenciamento de Riscos'!$E$5="Todas"),'Tabela de Riscos'!C372,"")</f>
        <v>0</v>
      </c>
      <c r="W368" s="54">
        <f>IF(OR('Tabela de Riscos'!C372=' Painel Gerenciamento de Riscos'!$E$5,' Painel Gerenciamento de Riscos'!$E$5="Todas"),'Tabela de Riscos'!J372,"")</f>
        <v>0</v>
      </c>
    </row>
    <row r="369" spans="2:23" x14ac:dyDescent="0.25">
      <c r="B369" s="53" t="str">
        <f>IF(OR('Tabela de Riscos'!C373=' Painel Gerenciamento de Riscos'!$E$5,' Painel Gerenciamento de Riscos'!$E$5="Todas"),LEFT('Tabela de Riscos'!G373,1),"")</f>
        <v/>
      </c>
      <c r="C369" s="53" t="str">
        <f>IF(OR('Tabela de Riscos'!C373=' Painel Gerenciamento de Riscos'!$E$5,' Painel Gerenciamento de Riscos'!$E$5="Todas"),LEFT('Tabela de Riscos'!H373,1),"")</f>
        <v/>
      </c>
      <c r="F369" s="54"/>
      <c r="J369" s="54" t="str">
        <f>IF(AND(OR('Tabela de Riscos'!C373=' Painel Gerenciamento de Riscos'!$E$5,' Painel Gerenciamento de Riscos'!$E$5="Todas"),'Tabela de Riscos'!B373&lt;&gt;""),'Tabela de Riscos'!B373,"VAZIO")</f>
        <v>VAZIO</v>
      </c>
      <c r="K369" s="54" t="str">
        <f>IF(AND(OR('Tabela de Riscos'!C373=' Painel Gerenciamento de Riscos'!$E$5,' Painel Gerenciamento de Riscos'!$E$5="Todas"),'Tabela de Riscos'!O373&lt;&gt;""),'Tabela de Riscos'!O373,"VAZIO")</f>
        <v>VAZIO</v>
      </c>
      <c r="L369" s="54" t="str">
        <f>IF(AND(OR('Tabela de Riscos'!C373=' Painel Gerenciamento de Riscos'!$E$5,' Painel Gerenciamento de Riscos'!$E$5="Todas"),'Tabela de Riscos'!N373&lt;&gt;"",'Tabela de Riscos'!O373="Não"),YEAR('Tabela de Riscos'!N373),"VAZIO")</f>
        <v>VAZIO</v>
      </c>
      <c r="O369" s="54" t="str">
        <f>IF(OR('Tabela de Riscos'!C373=' Painel Gerenciamento de Riscos'!$E$5,' Painel Gerenciamento de Riscos'!$E$5="Todas"),'Tabela de Riscos'!I373,"")</f>
        <v/>
      </c>
      <c r="S369" s="54">
        <f>IF(OR('Tabela de Riscos'!C373=' Painel Gerenciamento de Riscos'!$E$5,' Painel Gerenciamento de Riscos'!$E$5="Todas"),'Tabela de Riscos'!C373,"")</f>
        <v>0</v>
      </c>
      <c r="W369" s="54">
        <f>IF(OR('Tabela de Riscos'!C373=' Painel Gerenciamento de Riscos'!$E$5,' Painel Gerenciamento de Riscos'!$E$5="Todas"),'Tabela de Riscos'!J373,"")</f>
        <v>0</v>
      </c>
    </row>
    <row r="370" spans="2:23" x14ac:dyDescent="0.25">
      <c r="B370" s="53" t="str">
        <f>IF(OR('Tabela de Riscos'!C374=' Painel Gerenciamento de Riscos'!$E$5,' Painel Gerenciamento de Riscos'!$E$5="Todas"),LEFT('Tabela de Riscos'!G374,1),"")</f>
        <v/>
      </c>
      <c r="C370" s="53" t="str">
        <f>IF(OR('Tabela de Riscos'!C374=' Painel Gerenciamento de Riscos'!$E$5,' Painel Gerenciamento de Riscos'!$E$5="Todas"),LEFT('Tabela de Riscos'!H374,1),"")</f>
        <v/>
      </c>
      <c r="F370" s="54"/>
      <c r="J370" s="54" t="str">
        <f>IF(AND(OR('Tabela de Riscos'!C374=' Painel Gerenciamento de Riscos'!$E$5,' Painel Gerenciamento de Riscos'!$E$5="Todas"),'Tabela de Riscos'!B374&lt;&gt;""),'Tabela de Riscos'!B374,"VAZIO")</f>
        <v>VAZIO</v>
      </c>
      <c r="K370" s="54" t="str">
        <f>IF(AND(OR('Tabela de Riscos'!C374=' Painel Gerenciamento de Riscos'!$E$5,' Painel Gerenciamento de Riscos'!$E$5="Todas"),'Tabela de Riscos'!O374&lt;&gt;""),'Tabela de Riscos'!O374,"VAZIO")</f>
        <v>VAZIO</v>
      </c>
      <c r="L370" s="54" t="str">
        <f>IF(AND(OR('Tabela de Riscos'!C374=' Painel Gerenciamento de Riscos'!$E$5,' Painel Gerenciamento de Riscos'!$E$5="Todas"),'Tabela de Riscos'!N374&lt;&gt;"",'Tabela de Riscos'!O374="Não"),YEAR('Tabela de Riscos'!N374),"VAZIO")</f>
        <v>VAZIO</v>
      </c>
      <c r="O370" s="54" t="str">
        <f>IF(OR('Tabela de Riscos'!C374=' Painel Gerenciamento de Riscos'!$E$5,' Painel Gerenciamento de Riscos'!$E$5="Todas"),'Tabela de Riscos'!I374,"")</f>
        <v/>
      </c>
      <c r="S370" s="54">
        <f>IF(OR('Tabela de Riscos'!C374=' Painel Gerenciamento de Riscos'!$E$5,' Painel Gerenciamento de Riscos'!$E$5="Todas"),'Tabela de Riscos'!C374,"")</f>
        <v>0</v>
      </c>
      <c r="W370" s="54">
        <f>IF(OR('Tabela de Riscos'!C374=' Painel Gerenciamento de Riscos'!$E$5,' Painel Gerenciamento de Riscos'!$E$5="Todas"),'Tabela de Riscos'!J374,"")</f>
        <v>0</v>
      </c>
    </row>
    <row r="371" spans="2:23" x14ac:dyDescent="0.25">
      <c r="B371" s="53" t="str">
        <f>IF(OR('Tabela de Riscos'!C375=' Painel Gerenciamento de Riscos'!$E$5,' Painel Gerenciamento de Riscos'!$E$5="Todas"),LEFT('Tabela de Riscos'!G375,1),"")</f>
        <v/>
      </c>
      <c r="C371" s="53" t="str">
        <f>IF(OR('Tabela de Riscos'!C375=' Painel Gerenciamento de Riscos'!$E$5,' Painel Gerenciamento de Riscos'!$E$5="Todas"),LEFT('Tabela de Riscos'!H375,1),"")</f>
        <v/>
      </c>
      <c r="F371" s="54"/>
      <c r="J371" s="54" t="str">
        <f>IF(AND(OR('Tabela de Riscos'!C375=' Painel Gerenciamento de Riscos'!$E$5,' Painel Gerenciamento de Riscos'!$E$5="Todas"),'Tabela de Riscos'!B375&lt;&gt;""),'Tabela de Riscos'!B375,"VAZIO")</f>
        <v>VAZIO</v>
      </c>
      <c r="K371" s="54" t="str">
        <f>IF(AND(OR('Tabela de Riscos'!C375=' Painel Gerenciamento de Riscos'!$E$5,' Painel Gerenciamento de Riscos'!$E$5="Todas"),'Tabela de Riscos'!O375&lt;&gt;""),'Tabela de Riscos'!O375,"VAZIO")</f>
        <v>VAZIO</v>
      </c>
      <c r="L371" s="54" t="str">
        <f>IF(AND(OR('Tabela de Riscos'!C375=' Painel Gerenciamento de Riscos'!$E$5,' Painel Gerenciamento de Riscos'!$E$5="Todas"),'Tabela de Riscos'!N375&lt;&gt;"",'Tabela de Riscos'!O375="Não"),YEAR('Tabela de Riscos'!N375),"VAZIO")</f>
        <v>VAZIO</v>
      </c>
      <c r="O371" s="54" t="str">
        <f>IF(OR('Tabela de Riscos'!C375=' Painel Gerenciamento de Riscos'!$E$5,' Painel Gerenciamento de Riscos'!$E$5="Todas"),'Tabela de Riscos'!I375,"")</f>
        <v/>
      </c>
      <c r="S371" s="54">
        <f>IF(OR('Tabela de Riscos'!C375=' Painel Gerenciamento de Riscos'!$E$5,' Painel Gerenciamento de Riscos'!$E$5="Todas"),'Tabela de Riscos'!C375,"")</f>
        <v>0</v>
      </c>
      <c r="W371" s="54">
        <f>IF(OR('Tabela de Riscos'!C375=' Painel Gerenciamento de Riscos'!$E$5,' Painel Gerenciamento de Riscos'!$E$5="Todas"),'Tabela de Riscos'!J375,"")</f>
        <v>0</v>
      </c>
    </row>
    <row r="372" spans="2:23" x14ac:dyDescent="0.25">
      <c r="B372" s="53" t="str">
        <f>IF(OR('Tabela de Riscos'!C376=' Painel Gerenciamento de Riscos'!$E$5,' Painel Gerenciamento de Riscos'!$E$5="Todas"),LEFT('Tabela de Riscos'!G376,1),"")</f>
        <v/>
      </c>
      <c r="C372" s="53" t="str">
        <f>IF(OR('Tabela de Riscos'!C376=' Painel Gerenciamento de Riscos'!$E$5,' Painel Gerenciamento de Riscos'!$E$5="Todas"),LEFT('Tabela de Riscos'!H376,1),"")</f>
        <v/>
      </c>
      <c r="F372" s="54"/>
      <c r="J372" s="54" t="str">
        <f>IF(AND(OR('Tabela de Riscos'!C376=' Painel Gerenciamento de Riscos'!$E$5,' Painel Gerenciamento de Riscos'!$E$5="Todas"),'Tabela de Riscos'!B376&lt;&gt;""),'Tabela de Riscos'!B376,"VAZIO")</f>
        <v>VAZIO</v>
      </c>
      <c r="K372" s="54" t="str">
        <f>IF(AND(OR('Tabela de Riscos'!C376=' Painel Gerenciamento de Riscos'!$E$5,' Painel Gerenciamento de Riscos'!$E$5="Todas"),'Tabela de Riscos'!O376&lt;&gt;""),'Tabela de Riscos'!O376,"VAZIO")</f>
        <v>VAZIO</v>
      </c>
      <c r="L372" s="54" t="str">
        <f>IF(AND(OR('Tabela de Riscos'!C376=' Painel Gerenciamento de Riscos'!$E$5,' Painel Gerenciamento de Riscos'!$E$5="Todas"),'Tabela de Riscos'!N376&lt;&gt;"",'Tabela de Riscos'!O376="Não"),YEAR('Tabela de Riscos'!N376),"VAZIO")</f>
        <v>VAZIO</v>
      </c>
      <c r="O372" s="54" t="str">
        <f>IF(OR('Tabela de Riscos'!C376=' Painel Gerenciamento de Riscos'!$E$5,' Painel Gerenciamento de Riscos'!$E$5="Todas"),'Tabela de Riscos'!I376,"")</f>
        <v/>
      </c>
      <c r="S372" s="54">
        <f>IF(OR('Tabela de Riscos'!C376=' Painel Gerenciamento de Riscos'!$E$5,' Painel Gerenciamento de Riscos'!$E$5="Todas"),'Tabela de Riscos'!C376,"")</f>
        <v>0</v>
      </c>
      <c r="W372" s="54">
        <f>IF(OR('Tabela de Riscos'!C376=' Painel Gerenciamento de Riscos'!$E$5,' Painel Gerenciamento de Riscos'!$E$5="Todas"),'Tabela de Riscos'!J376,"")</f>
        <v>0</v>
      </c>
    </row>
    <row r="373" spans="2:23" x14ac:dyDescent="0.25">
      <c r="B373" s="53" t="str">
        <f>IF(OR('Tabela de Riscos'!C377=' Painel Gerenciamento de Riscos'!$E$5,' Painel Gerenciamento de Riscos'!$E$5="Todas"),LEFT('Tabela de Riscos'!G377,1),"")</f>
        <v/>
      </c>
      <c r="C373" s="53" t="str">
        <f>IF(OR('Tabela de Riscos'!C377=' Painel Gerenciamento de Riscos'!$E$5,' Painel Gerenciamento de Riscos'!$E$5="Todas"),LEFT('Tabela de Riscos'!H377,1),"")</f>
        <v/>
      </c>
      <c r="F373" s="54"/>
      <c r="J373" s="54" t="str">
        <f>IF(AND(OR('Tabela de Riscos'!C377=' Painel Gerenciamento de Riscos'!$E$5,' Painel Gerenciamento de Riscos'!$E$5="Todas"),'Tabela de Riscos'!B377&lt;&gt;""),'Tabela de Riscos'!B377,"VAZIO")</f>
        <v>VAZIO</v>
      </c>
      <c r="K373" s="54" t="str">
        <f>IF(AND(OR('Tabela de Riscos'!C377=' Painel Gerenciamento de Riscos'!$E$5,' Painel Gerenciamento de Riscos'!$E$5="Todas"),'Tabela de Riscos'!O377&lt;&gt;""),'Tabela de Riscos'!O377,"VAZIO")</f>
        <v>VAZIO</v>
      </c>
      <c r="L373" s="54" t="str">
        <f>IF(AND(OR('Tabela de Riscos'!C377=' Painel Gerenciamento de Riscos'!$E$5,' Painel Gerenciamento de Riscos'!$E$5="Todas"),'Tabela de Riscos'!N377&lt;&gt;"",'Tabela de Riscos'!O377="Não"),YEAR('Tabela de Riscos'!N377),"VAZIO")</f>
        <v>VAZIO</v>
      </c>
      <c r="O373" s="54" t="str">
        <f>IF(OR('Tabela de Riscos'!C377=' Painel Gerenciamento de Riscos'!$E$5,' Painel Gerenciamento de Riscos'!$E$5="Todas"),'Tabela de Riscos'!I377,"")</f>
        <v/>
      </c>
      <c r="S373" s="54">
        <f>IF(OR('Tabela de Riscos'!C377=' Painel Gerenciamento de Riscos'!$E$5,' Painel Gerenciamento de Riscos'!$E$5="Todas"),'Tabela de Riscos'!C377,"")</f>
        <v>0</v>
      </c>
      <c r="W373" s="54">
        <f>IF(OR('Tabela de Riscos'!C377=' Painel Gerenciamento de Riscos'!$E$5,' Painel Gerenciamento de Riscos'!$E$5="Todas"),'Tabela de Riscos'!J377,"")</f>
        <v>0</v>
      </c>
    </row>
    <row r="374" spans="2:23" x14ac:dyDescent="0.25">
      <c r="B374" s="53" t="str">
        <f>IF(OR('Tabela de Riscos'!C378=' Painel Gerenciamento de Riscos'!$E$5,' Painel Gerenciamento de Riscos'!$E$5="Todas"),LEFT('Tabela de Riscos'!G378,1),"")</f>
        <v/>
      </c>
      <c r="C374" s="53" t="str">
        <f>IF(OR('Tabela de Riscos'!C378=' Painel Gerenciamento de Riscos'!$E$5,' Painel Gerenciamento de Riscos'!$E$5="Todas"),LEFT('Tabela de Riscos'!H378,1),"")</f>
        <v/>
      </c>
      <c r="F374" s="54"/>
      <c r="J374" s="54" t="str">
        <f>IF(AND(OR('Tabela de Riscos'!C378=' Painel Gerenciamento de Riscos'!$E$5,' Painel Gerenciamento de Riscos'!$E$5="Todas"),'Tabela de Riscos'!B378&lt;&gt;""),'Tabela de Riscos'!B378,"VAZIO")</f>
        <v>VAZIO</v>
      </c>
      <c r="K374" s="54" t="str">
        <f>IF(AND(OR('Tabela de Riscos'!C378=' Painel Gerenciamento de Riscos'!$E$5,' Painel Gerenciamento de Riscos'!$E$5="Todas"),'Tabela de Riscos'!O378&lt;&gt;""),'Tabela de Riscos'!O378,"VAZIO")</f>
        <v>VAZIO</v>
      </c>
      <c r="L374" s="54" t="str">
        <f>IF(AND(OR('Tabela de Riscos'!C378=' Painel Gerenciamento de Riscos'!$E$5,' Painel Gerenciamento de Riscos'!$E$5="Todas"),'Tabela de Riscos'!N378&lt;&gt;"",'Tabela de Riscos'!O378="Não"),YEAR('Tabela de Riscos'!N378),"VAZIO")</f>
        <v>VAZIO</v>
      </c>
      <c r="O374" s="54" t="str">
        <f>IF(OR('Tabela de Riscos'!C378=' Painel Gerenciamento de Riscos'!$E$5,' Painel Gerenciamento de Riscos'!$E$5="Todas"),'Tabela de Riscos'!I378,"")</f>
        <v/>
      </c>
      <c r="S374" s="54">
        <f>IF(OR('Tabela de Riscos'!C378=' Painel Gerenciamento de Riscos'!$E$5,' Painel Gerenciamento de Riscos'!$E$5="Todas"),'Tabela de Riscos'!C378,"")</f>
        <v>0</v>
      </c>
      <c r="W374" s="54">
        <f>IF(OR('Tabela de Riscos'!C378=' Painel Gerenciamento de Riscos'!$E$5,' Painel Gerenciamento de Riscos'!$E$5="Todas"),'Tabela de Riscos'!J378,"")</f>
        <v>0</v>
      </c>
    </row>
    <row r="375" spans="2:23" x14ac:dyDescent="0.25">
      <c r="B375" s="53" t="str">
        <f>IF(OR('Tabela de Riscos'!C379=' Painel Gerenciamento de Riscos'!$E$5,' Painel Gerenciamento de Riscos'!$E$5="Todas"),LEFT('Tabela de Riscos'!G379,1),"")</f>
        <v/>
      </c>
      <c r="C375" s="53" t="str">
        <f>IF(OR('Tabela de Riscos'!C379=' Painel Gerenciamento de Riscos'!$E$5,' Painel Gerenciamento de Riscos'!$E$5="Todas"),LEFT('Tabela de Riscos'!H379,1),"")</f>
        <v/>
      </c>
      <c r="F375" s="54"/>
      <c r="J375" s="54" t="str">
        <f>IF(AND(OR('Tabela de Riscos'!C379=' Painel Gerenciamento de Riscos'!$E$5,' Painel Gerenciamento de Riscos'!$E$5="Todas"),'Tabela de Riscos'!B379&lt;&gt;""),'Tabela de Riscos'!B379,"VAZIO")</f>
        <v>VAZIO</v>
      </c>
      <c r="K375" s="54" t="str">
        <f>IF(AND(OR('Tabela de Riscos'!C379=' Painel Gerenciamento de Riscos'!$E$5,' Painel Gerenciamento de Riscos'!$E$5="Todas"),'Tabela de Riscos'!O379&lt;&gt;""),'Tabela de Riscos'!O379,"VAZIO")</f>
        <v>VAZIO</v>
      </c>
      <c r="L375" s="54" t="str">
        <f>IF(AND(OR('Tabela de Riscos'!C379=' Painel Gerenciamento de Riscos'!$E$5,' Painel Gerenciamento de Riscos'!$E$5="Todas"),'Tabela de Riscos'!N379&lt;&gt;"",'Tabela de Riscos'!O379="Não"),YEAR('Tabela de Riscos'!N379),"VAZIO")</f>
        <v>VAZIO</v>
      </c>
      <c r="O375" s="54" t="str">
        <f>IF(OR('Tabela de Riscos'!C379=' Painel Gerenciamento de Riscos'!$E$5,' Painel Gerenciamento de Riscos'!$E$5="Todas"),'Tabela de Riscos'!I379,"")</f>
        <v/>
      </c>
      <c r="S375" s="54">
        <f>IF(OR('Tabela de Riscos'!C379=' Painel Gerenciamento de Riscos'!$E$5,' Painel Gerenciamento de Riscos'!$E$5="Todas"),'Tabela de Riscos'!C379,"")</f>
        <v>0</v>
      </c>
      <c r="W375" s="54">
        <f>IF(OR('Tabela de Riscos'!C379=' Painel Gerenciamento de Riscos'!$E$5,' Painel Gerenciamento de Riscos'!$E$5="Todas"),'Tabela de Riscos'!J379,"")</f>
        <v>0</v>
      </c>
    </row>
    <row r="376" spans="2:23" x14ac:dyDescent="0.25">
      <c r="B376" s="53" t="str">
        <f>IF(OR('Tabela de Riscos'!C380=' Painel Gerenciamento de Riscos'!$E$5,' Painel Gerenciamento de Riscos'!$E$5="Todas"),LEFT('Tabela de Riscos'!G380,1),"")</f>
        <v/>
      </c>
      <c r="C376" s="53" t="str">
        <f>IF(OR('Tabela de Riscos'!C380=' Painel Gerenciamento de Riscos'!$E$5,' Painel Gerenciamento de Riscos'!$E$5="Todas"),LEFT('Tabela de Riscos'!H380,1),"")</f>
        <v/>
      </c>
      <c r="F376" s="54"/>
      <c r="J376" s="54" t="str">
        <f>IF(AND(OR('Tabela de Riscos'!C380=' Painel Gerenciamento de Riscos'!$E$5,' Painel Gerenciamento de Riscos'!$E$5="Todas"),'Tabela de Riscos'!B380&lt;&gt;""),'Tabela de Riscos'!B380,"VAZIO")</f>
        <v>VAZIO</v>
      </c>
      <c r="K376" s="54" t="str">
        <f>IF(AND(OR('Tabela de Riscos'!C380=' Painel Gerenciamento de Riscos'!$E$5,' Painel Gerenciamento de Riscos'!$E$5="Todas"),'Tabela de Riscos'!O380&lt;&gt;""),'Tabela de Riscos'!O380,"VAZIO")</f>
        <v>VAZIO</v>
      </c>
      <c r="L376" s="54" t="str">
        <f>IF(AND(OR('Tabela de Riscos'!C380=' Painel Gerenciamento de Riscos'!$E$5,' Painel Gerenciamento de Riscos'!$E$5="Todas"),'Tabela de Riscos'!N380&lt;&gt;"",'Tabela de Riscos'!O380="Não"),YEAR('Tabela de Riscos'!N380),"VAZIO")</f>
        <v>VAZIO</v>
      </c>
      <c r="O376" s="54" t="str">
        <f>IF(OR('Tabela de Riscos'!C380=' Painel Gerenciamento de Riscos'!$E$5,' Painel Gerenciamento de Riscos'!$E$5="Todas"),'Tabela de Riscos'!I380,"")</f>
        <v/>
      </c>
      <c r="S376" s="54">
        <f>IF(OR('Tabela de Riscos'!C380=' Painel Gerenciamento de Riscos'!$E$5,' Painel Gerenciamento de Riscos'!$E$5="Todas"),'Tabela de Riscos'!C380,"")</f>
        <v>0</v>
      </c>
      <c r="W376" s="54">
        <f>IF(OR('Tabela de Riscos'!C380=' Painel Gerenciamento de Riscos'!$E$5,' Painel Gerenciamento de Riscos'!$E$5="Todas"),'Tabela de Riscos'!J380,"")</f>
        <v>0</v>
      </c>
    </row>
    <row r="377" spans="2:23" x14ac:dyDescent="0.25">
      <c r="B377" s="53" t="str">
        <f>IF(OR('Tabela de Riscos'!C381=' Painel Gerenciamento de Riscos'!$E$5,' Painel Gerenciamento de Riscos'!$E$5="Todas"),LEFT('Tabela de Riscos'!G381,1),"")</f>
        <v/>
      </c>
      <c r="C377" s="53" t="str">
        <f>IF(OR('Tabela de Riscos'!C381=' Painel Gerenciamento de Riscos'!$E$5,' Painel Gerenciamento de Riscos'!$E$5="Todas"),LEFT('Tabela de Riscos'!H381,1),"")</f>
        <v/>
      </c>
      <c r="F377" s="54"/>
      <c r="J377" s="54" t="str">
        <f>IF(AND(OR('Tabela de Riscos'!C381=' Painel Gerenciamento de Riscos'!$E$5,' Painel Gerenciamento de Riscos'!$E$5="Todas"),'Tabela de Riscos'!B381&lt;&gt;""),'Tabela de Riscos'!B381,"VAZIO")</f>
        <v>VAZIO</v>
      </c>
      <c r="K377" s="54" t="str">
        <f>IF(AND(OR('Tabela de Riscos'!C381=' Painel Gerenciamento de Riscos'!$E$5,' Painel Gerenciamento de Riscos'!$E$5="Todas"),'Tabela de Riscos'!O381&lt;&gt;""),'Tabela de Riscos'!O381,"VAZIO")</f>
        <v>VAZIO</v>
      </c>
      <c r="L377" s="54" t="str">
        <f>IF(AND(OR('Tabela de Riscos'!C381=' Painel Gerenciamento de Riscos'!$E$5,' Painel Gerenciamento de Riscos'!$E$5="Todas"),'Tabela de Riscos'!N381&lt;&gt;"",'Tabela de Riscos'!O381="Não"),YEAR('Tabela de Riscos'!N381),"VAZIO")</f>
        <v>VAZIO</v>
      </c>
      <c r="O377" s="54" t="str">
        <f>IF(OR('Tabela de Riscos'!C381=' Painel Gerenciamento de Riscos'!$E$5,' Painel Gerenciamento de Riscos'!$E$5="Todas"),'Tabela de Riscos'!I381,"")</f>
        <v/>
      </c>
      <c r="S377" s="54">
        <f>IF(OR('Tabela de Riscos'!C381=' Painel Gerenciamento de Riscos'!$E$5,' Painel Gerenciamento de Riscos'!$E$5="Todas"),'Tabela de Riscos'!C381,"")</f>
        <v>0</v>
      </c>
      <c r="W377" s="54">
        <f>IF(OR('Tabela de Riscos'!C381=' Painel Gerenciamento de Riscos'!$E$5,' Painel Gerenciamento de Riscos'!$E$5="Todas"),'Tabela de Riscos'!J381,"")</f>
        <v>0</v>
      </c>
    </row>
    <row r="378" spans="2:23" x14ac:dyDescent="0.25">
      <c r="B378" s="53" t="str">
        <f>IF(OR('Tabela de Riscos'!C382=' Painel Gerenciamento de Riscos'!$E$5,' Painel Gerenciamento de Riscos'!$E$5="Todas"),LEFT('Tabela de Riscos'!G382,1),"")</f>
        <v/>
      </c>
      <c r="C378" s="53" t="str">
        <f>IF(OR('Tabela de Riscos'!C382=' Painel Gerenciamento de Riscos'!$E$5,' Painel Gerenciamento de Riscos'!$E$5="Todas"),LEFT('Tabela de Riscos'!H382,1),"")</f>
        <v/>
      </c>
      <c r="F378" s="54"/>
      <c r="J378" s="54" t="str">
        <f>IF(AND(OR('Tabela de Riscos'!C382=' Painel Gerenciamento de Riscos'!$E$5,' Painel Gerenciamento de Riscos'!$E$5="Todas"),'Tabela de Riscos'!B382&lt;&gt;""),'Tabela de Riscos'!B382,"VAZIO")</f>
        <v>VAZIO</v>
      </c>
      <c r="K378" s="54" t="str">
        <f>IF(AND(OR('Tabela de Riscos'!C382=' Painel Gerenciamento de Riscos'!$E$5,' Painel Gerenciamento de Riscos'!$E$5="Todas"),'Tabela de Riscos'!O382&lt;&gt;""),'Tabela de Riscos'!O382,"VAZIO")</f>
        <v>VAZIO</v>
      </c>
      <c r="L378" s="54" t="str">
        <f>IF(AND(OR('Tabela de Riscos'!C382=' Painel Gerenciamento de Riscos'!$E$5,' Painel Gerenciamento de Riscos'!$E$5="Todas"),'Tabela de Riscos'!N382&lt;&gt;"",'Tabela de Riscos'!O382="Não"),YEAR('Tabela de Riscos'!N382),"VAZIO")</f>
        <v>VAZIO</v>
      </c>
      <c r="O378" s="54" t="str">
        <f>IF(OR('Tabela de Riscos'!C382=' Painel Gerenciamento de Riscos'!$E$5,' Painel Gerenciamento de Riscos'!$E$5="Todas"),'Tabela de Riscos'!I382,"")</f>
        <v/>
      </c>
      <c r="S378" s="54">
        <f>IF(OR('Tabela de Riscos'!C382=' Painel Gerenciamento de Riscos'!$E$5,' Painel Gerenciamento de Riscos'!$E$5="Todas"),'Tabela de Riscos'!C382,"")</f>
        <v>0</v>
      </c>
      <c r="W378" s="54">
        <f>IF(OR('Tabela de Riscos'!C382=' Painel Gerenciamento de Riscos'!$E$5,' Painel Gerenciamento de Riscos'!$E$5="Todas"),'Tabela de Riscos'!J382,"")</f>
        <v>0</v>
      </c>
    </row>
    <row r="379" spans="2:23" x14ac:dyDescent="0.25">
      <c r="B379" s="53" t="str">
        <f>IF(OR('Tabela de Riscos'!C383=' Painel Gerenciamento de Riscos'!$E$5,' Painel Gerenciamento de Riscos'!$E$5="Todas"),LEFT('Tabela de Riscos'!G383,1),"")</f>
        <v/>
      </c>
      <c r="C379" s="53" t="str">
        <f>IF(OR('Tabela de Riscos'!C383=' Painel Gerenciamento de Riscos'!$E$5,' Painel Gerenciamento de Riscos'!$E$5="Todas"),LEFT('Tabela de Riscos'!H383,1),"")</f>
        <v/>
      </c>
      <c r="F379" s="54"/>
      <c r="J379" s="54" t="str">
        <f>IF(AND(OR('Tabela de Riscos'!C383=' Painel Gerenciamento de Riscos'!$E$5,' Painel Gerenciamento de Riscos'!$E$5="Todas"),'Tabela de Riscos'!B383&lt;&gt;""),'Tabela de Riscos'!B383,"VAZIO")</f>
        <v>VAZIO</v>
      </c>
      <c r="K379" s="54" t="str">
        <f>IF(AND(OR('Tabela de Riscos'!C383=' Painel Gerenciamento de Riscos'!$E$5,' Painel Gerenciamento de Riscos'!$E$5="Todas"),'Tabela de Riscos'!O383&lt;&gt;""),'Tabela de Riscos'!O383,"VAZIO")</f>
        <v>VAZIO</v>
      </c>
      <c r="L379" s="54" t="str">
        <f>IF(AND(OR('Tabela de Riscos'!C383=' Painel Gerenciamento de Riscos'!$E$5,' Painel Gerenciamento de Riscos'!$E$5="Todas"),'Tabela de Riscos'!N383&lt;&gt;"",'Tabela de Riscos'!O383="Não"),YEAR('Tabela de Riscos'!N383),"VAZIO")</f>
        <v>VAZIO</v>
      </c>
      <c r="O379" s="54" t="str">
        <f>IF(OR('Tabela de Riscos'!C383=' Painel Gerenciamento de Riscos'!$E$5,' Painel Gerenciamento de Riscos'!$E$5="Todas"),'Tabela de Riscos'!I383,"")</f>
        <v/>
      </c>
      <c r="S379" s="54">
        <f>IF(OR('Tabela de Riscos'!C383=' Painel Gerenciamento de Riscos'!$E$5,' Painel Gerenciamento de Riscos'!$E$5="Todas"),'Tabela de Riscos'!C383,"")</f>
        <v>0</v>
      </c>
      <c r="W379" s="54">
        <f>IF(OR('Tabela de Riscos'!C383=' Painel Gerenciamento de Riscos'!$E$5,' Painel Gerenciamento de Riscos'!$E$5="Todas"),'Tabela de Riscos'!J383,"")</f>
        <v>0</v>
      </c>
    </row>
    <row r="380" spans="2:23" x14ac:dyDescent="0.25">
      <c r="B380" s="53" t="str">
        <f>IF(OR('Tabela de Riscos'!C384=' Painel Gerenciamento de Riscos'!$E$5,' Painel Gerenciamento de Riscos'!$E$5="Todas"),LEFT('Tabela de Riscos'!G384,1),"")</f>
        <v/>
      </c>
      <c r="C380" s="53" t="str">
        <f>IF(OR('Tabela de Riscos'!C384=' Painel Gerenciamento de Riscos'!$E$5,' Painel Gerenciamento de Riscos'!$E$5="Todas"),LEFT('Tabela de Riscos'!H384,1),"")</f>
        <v/>
      </c>
      <c r="F380" s="54"/>
      <c r="J380" s="54" t="str">
        <f>IF(AND(OR('Tabela de Riscos'!C384=' Painel Gerenciamento de Riscos'!$E$5,' Painel Gerenciamento de Riscos'!$E$5="Todas"),'Tabela de Riscos'!B384&lt;&gt;""),'Tabela de Riscos'!B384,"VAZIO")</f>
        <v>VAZIO</v>
      </c>
      <c r="K380" s="54" t="str">
        <f>IF(AND(OR('Tabela de Riscos'!C384=' Painel Gerenciamento de Riscos'!$E$5,' Painel Gerenciamento de Riscos'!$E$5="Todas"),'Tabela de Riscos'!O384&lt;&gt;""),'Tabela de Riscos'!O384,"VAZIO")</f>
        <v>VAZIO</v>
      </c>
      <c r="L380" s="54" t="str">
        <f>IF(AND(OR('Tabela de Riscos'!C384=' Painel Gerenciamento de Riscos'!$E$5,' Painel Gerenciamento de Riscos'!$E$5="Todas"),'Tabela de Riscos'!N384&lt;&gt;"",'Tabela de Riscos'!O384="Não"),YEAR('Tabela de Riscos'!N384),"VAZIO")</f>
        <v>VAZIO</v>
      </c>
      <c r="O380" s="54" t="str">
        <f>IF(OR('Tabela de Riscos'!C384=' Painel Gerenciamento de Riscos'!$E$5,' Painel Gerenciamento de Riscos'!$E$5="Todas"),'Tabela de Riscos'!I384,"")</f>
        <v/>
      </c>
      <c r="S380" s="54">
        <f>IF(OR('Tabela de Riscos'!C384=' Painel Gerenciamento de Riscos'!$E$5,' Painel Gerenciamento de Riscos'!$E$5="Todas"),'Tabela de Riscos'!C384,"")</f>
        <v>0</v>
      </c>
      <c r="W380" s="54">
        <f>IF(OR('Tabela de Riscos'!C384=' Painel Gerenciamento de Riscos'!$E$5,' Painel Gerenciamento de Riscos'!$E$5="Todas"),'Tabela de Riscos'!J384,"")</f>
        <v>0</v>
      </c>
    </row>
    <row r="381" spans="2:23" x14ac:dyDescent="0.25">
      <c r="B381" s="53" t="str">
        <f>IF(OR('Tabela de Riscos'!C385=' Painel Gerenciamento de Riscos'!$E$5,' Painel Gerenciamento de Riscos'!$E$5="Todas"),LEFT('Tabela de Riscos'!G385,1),"")</f>
        <v/>
      </c>
      <c r="C381" s="53" t="str">
        <f>IF(OR('Tabela de Riscos'!C385=' Painel Gerenciamento de Riscos'!$E$5,' Painel Gerenciamento de Riscos'!$E$5="Todas"),LEFT('Tabela de Riscos'!H385,1),"")</f>
        <v/>
      </c>
      <c r="F381" s="54"/>
      <c r="J381" s="54" t="str">
        <f>IF(AND(OR('Tabela de Riscos'!C385=' Painel Gerenciamento de Riscos'!$E$5,' Painel Gerenciamento de Riscos'!$E$5="Todas"),'Tabela de Riscos'!B385&lt;&gt;""),'Tabela de Riscos'!B385,"VAZIO")</f>
        <v>VAZIO</v>
      </c>
      <c r="K381" s="54" t="str">
        <f>IF(AND(OR('Tabela de Riscos'!C385=' Painel Gerenciamento de Riscos'!$E$5,' Painel Gerenciamento de Riscos'!$E$5="Todas"),'Tabela de Riscos'!O385&lt;&gt;""),'Tabela de Riscos'!O385,"VAZIO")</f>
        <v>VAZIO</v>
      </c>
      <c r="L381" s="54" t="str">
        <f>IF(AND(OR('Tabela de Riscos'!C385=' Painel Gerenciamento de Riscos'!$E$5,' Painel Gerenciamento de Riscos'!$E$5="Todas"),'Tabela de Riscos'!N385&lt;&gt;"",'Tabela de Riscos'!O385="Não"),YEAR('Tabela de Riscos'!N385),"VAZIO")</f>
        <v>VAZIO</v>
      </c>
      <c r="O381" s="54" t="str">
        <f>IF(OR('Tabela de Riscos'!C385=' Painel Gerenciamento de Riscos'!$E$5,' Painel Gerenciamento de Riscos'!$E$5="Todas"),'Tabela de Riscos'!I385,"")</f>
        <v/>
      </c>
      <c r="S381" s="54">
        <f>IF(OR('Tabela de Riscos'!C385=' Painel Gerenciamento de Riscos'!$E$5,' Painel Gerenciamento de Riscos'!$E$5="Todas"),'Tabela de Riscos'!C385,"")</f>
        <v>0</v>
      </c>
      <c r="W381" s="54">
        <f>IF(OR('Tabela de Riscos'!C385=' Painel Gerenciamento de Riscos'!$E$5,' Painel Gerenciamento de Riscos'!$E$5="Todas"),'Tabela de Riscos'!J385,"")</f>
        <v>0</v>
      </c>
    </row>
    <row r="382" spans="2:23" x14ac:dyDescent="0.25">
      <c r="B382" s="53" t="str">
        <f>IF(OR('Tabela de Riscos'!C386=' Painel Gerenciamento de Riscos'!$E$5,' Painel Gerenciamento de Riscos'!$E$5="Todas"),LEFT('Tabela de Riscos'!G386,1),"")</f>
        <v/>
      </c>
      <c r="C382" s="53" t="str">
        <f>IF(OR('Tabela de Riscos'!C386=' Painel Gerenciamento de Riscos'!$E$5,' Painel Gerenciamento de Riscos'!$E$5="Todas"),LEFT('Tabela de Riscos'!H386,1),"")</f>
        <v/>
      </c>
      <c r="F382" s="54"/>
      <c r="J382" s="54" t="str">
        <f>IF(AND(OR('Tabela de Riscos'!C386=' Painel Gerenciamento de Riscos'!$E$5,' Painel Gerenciamento de Riscos'!$E$5="Todas"),'Tabela de Riscos'!B386&lt;&gt;""),'Tabela de Riscos'!B386,"VAZIO")</f>
        <v>VAZIO</v>
      </c>
      <c r="K382" s="54" t="str">
        <f>IF(AND(OR('Tabela de Riscos'!C386=' Painel Gerenciamento de Riscos'!$E$5,' Painel Gerenciamento de Riscos'!$E$5="Todas"),'Tabela de Riscos'!O386&lt;&gt;""),'Tabela de Riscos'!O386,"VAZIO")</f>
        <v>VAZIO</v>
      </c>
      <c r="L382" s="54" t="str">
        <f>IF(AND(OR('Tabela de Riscos'!C386=' Painel Gerenciamento de Riscos'!$E$5,' Painel Gerenciamento de Riscos'!$E$5="Todas"),'Tabela de Riscos'!N386&lt;&gt;"",'Tabela de Riscos'!O386="Não"),YEAR('Tabela de Riscos'!N386),"VAZIO")</f>
        <v>VAZIO</v>
      </c>
      <c r="O382" s="54" t="str">
        <f>IF(OR('Tabela de Riscos'!C386=' Painel Gerenciamento de Riscos'!$E$5,' Painel Gerenciamento de Riscos'!$E$5="Todas"),'Tabela de Riscos'!I386,"")</f>
        <v/>
      </c>
      <c r="S382" s="54">
        <f>IF(OR('Tabela de Riscos'!C386=' Painel Gerenciamento de Riscos'!$E$5,' Painel Gerenciamento de Riscos'!$E$5="Todas"),'Tabela de Riscos'!C386,"")</f>
        <v>0</v>
      </c>
      <c r="W382" s="54">
        <f>IF(OR('Tabela de Riscos'!C386=' Painel Gerenciamento de Riscos'!$E$5,' Painel Gerenciamento de Riscos'!$E$5="Todas"),'Tabela de Riscos'!J386,"")</f>
        <v>0</v>
      </c>
    </row>
    <row r="383" spans="2:23" x14ac:dyDescent="0.25">
      <c r="B383" s="53" t="str">
        <f>IF(OR('Tabela de Riscos'!C387=' Painel Gerenciamento de Riscos'!$E$5,' Painel Gerenciamento de Riscos'!$E$5="Todas"),LEFT('Tabela de Riscos'!G387,1),"")</f>
        <v/>
      </c>
      <c r="C383" s="53" t="str">
        <f>IF(OR('Tabela de Riscos'!C387=' Painel Gerenciamento de Riscos'!$E$5,' Painel Gerenciamento de Riscos'!$E$5="Todas"),LEFT('Tabela de Riscos'!H387,1),"")</f>
        <v/>
      </c>
      <c r="F383" s="54"/>
      <c r="J383" s="54" t="str">
        <f>IF(AND(OR('Tabela de Riscos'!C387=' Painel Gerenciamento de Riscos'!$E$5,' Painel Gerenciamento de Riscos'!$E$5="Todas"),'Tabela de Riscos'!B387&lt;&gt;""),'Tabela de Riscos'!B387,"VAZIO")</f>
        <v>VAZIO</v>
      </c>
      <c r="K383" s="54" t="str">
        <f>IF(AND(OR('Tabela de Riscos'!C387=' Painel Gerenciamento de Riscos'!$E$5,' Painel Gerenciamento de Riscos'!$E$5="Todas"),'Tabela de Riscos'!O387&lt;&gt;""),'Tabela de Riscos'!O387,"VAZIO")</f>
        <v>VAZIO</v>
      </c>
      <c r="L383" s="54" t="str">
        <f>IF(AND(OR('Tabela de Riscos'!C387=' Painel Gerenciamento de Riscos'!$E$5,' Painel Gerenciamento de Riscos'!$E$5="Todas"),'Tabela de Riscos'!N387&lt;&gt;"",'Tabela de Riscos'!O387="Não"),YEAR('Tabela de Riscos'!N387),"VAZIO")</f>
        <v>VAZIO</v>
      </c>
      <c r="O383" s="54" t="str">
        <f>IF(OR('Tabela de Riscos'!C387=' Painel Gerenciamento de Riscos'!$E$5,' Painel Gerenciamento de Riscos'!$E$5="Todas"),'Tabela de Riscos'!I387,"")</f>
        <v/>
      </c>
      <c r="S383" s="54">
        <f>IF(OR('Tabela de Riscos'!C387=' Painel Gerenciamento de Riscos'!$E$5,' Painel Gerenciamento de Riscos'!$E$5="Todas"),'Tabela de Riscos'!C387,"")</f>
        <v>0</v>
      </c>
      <c r="W383" s="54">
        <f>IF(OR('Tabela de Riscos'!C387=' Painel Gerenciamento de Riscos'!$E$5,' Painel Gerenciamento de Riscos'!$E$5="Todas"),'Tabela de Riscos'!J387,"")</f>
        <v>0</v>
      </c>
    </row>
    <row r="384" spans="2:23" x14ac:dyDescent="0.25">
      <c r="B384" s="53" t="str">
        <f>IF(OR('Tabela de Riscos'!C388=' Painel Gerenciamento de Riscos'!$E$5,' Painel Gerenciamento de Riscos'!$E$5="Todas"),LEFT('Tabela de Riscos'!G388,1),"")</f>
        <v/>
      </c>
      <c r="C384" s="53" t="str">
        <f>IF(OR('Tabela de Riscos'!C388=' Painel Gerenciamento de Riscos'!$E$5,' Painel Gerenciamento de Riscos'!$E$5="Todas"),LEFT('Tabela de Riscos'!H388,1),"")</f>
        <v/>
      </c>
      <c r="F384" s="54"/>
      <c r="J384" s="54" t="str">
        <f>IF(AND(OR('Tabela de Riscos'!C388=' Painel Gerenciamento de Riscos'!$E$5,' Painel Gerenciamento de Riscos'!$E$5="Todas"),'Tabela de Riscos'!B388&lt;&gt;""),'Tabela de Riscos'!B388,"VAZIO")</f>
        <v>VAZIO</v>
      </c>
      <c r="K384" s="54" t="str">
        <f>IF(AND(OR('Tabela de Riscos'!C388=' Painel Gerenciamento de Riscos'!$E$5,' Painel Gerenciamento de Riscos'!$E$5="Todas"),'Tabela de Riscos'!O388&lt;&gt;""),'Tabela de Riscos'!O388,"VAZIO")</f>
        <v>VAZIO</v>
      </c>
      <c r="L384" s="54" t="str">
        <f>IF(AND(OR('Tabela de Riscos'!C388=' Painel Gerenciamento de Riscos'!$E$5,' Painel Gerenciamento de Riscos'!$E$5="Todas"),'Tabela de Riscos'!N388&lt;&gt;"",'Tabela de Riscos'!O388="Não"),YEAR('Tabela de Riscos'!N388),"VAZIO")</f>
        <v>VAZIO</v>
      </c>
      <c r="O384" s="54" t="str">
        <f>IF(OR('Tabela de Riscos'!C388=' Painel Gerenciamento de Riscos'!$E$5,' Painel Gerenciamento de Riscos'!$E$5="Todas"),'Tabela de Riscos'!I388,"")</f>
        <v/>
      </c>
      <c r="S384" s="54">
        <f>IF(OR('Tabela de Riscos'!C388=' Painel Gerenciamento de Riscos'!$E$5,' Painel Gerenciamento de Riscos'!$E$5="Todas"),'Tabela de Riscos'!C388,"")</f>
        <v>0</v>
      </c>
      <c r="W384" s="54">
        <f>IF(OR('Tabela de Riscos'!C388=' Painel Gerenciamento de Riscos'!$E$5,' Painel Gerenciamento de Riscos'!$E$5="Todas"),'Tabela de Riscos'!J388,"")</f>
        <v>0</v>
      </c>
    </row>
    <row r="385" spans="2:23" x14ac:dyDescent="0.25">
      <c r="B385" s="53" t="str">
        <f>IF(OR('Tabela de Riscos'!C389=' Painel Gerenciamento de Riscos'!$E$5,' Painel Gerenciamento de Riscos'!$E$5="Todas"),LEFT('Tabela de Riscos'!G389,1),"")</f>
        <v/>
      </c>
      <c r="C385" s="53" t="str">
        <f>IF(OR('Tabela de Riscos'!C389=' Painel Gerenciamento de Riscos'!$E$5,' Painel Gerenciamento de Riscos'!$E$5="Todas"),LEFT('Tabela de Riscos'!H389,1),"")</f>
        <v/>
      </c>
      <c r="F385" s="54"/>
      <c r="J385" s="54" t="str">
        <f>IF(AND(OR('Tabela de Riscos'!C389=' Painel Gerenciamento de Riscos'!$E$5,' Painel Gerenciamento de Riscos'!$E$5="Todas"),'Tabela de Riscos'!B389&lt;&gt;""),'Tabela de Riscos'!B389,"VAZIO")</f>
        <v>VAZIO</v>
      </c>
      <c r="K385" s="54" t="str">
        <f>IF(AND(OR('Tabela de Riscos'!C389=' Painel Gerenciamento de Riscos'!$E$5,' Painel Gerenciamento de Riscos'!$E$5="Todas"),'Tabela de Riscos'!O389&lt;&gt;""),'Tabela de Riscos'!O389,"VAZIO")</f>
        <v>VAZIO</v>
      </c>
      <c r="L385" s="54" t="str">
        <f>IF(AND(OR('Tabela de Riscos'!C389=' Painel Gerenciamento de Riscos'!$E$5,' Painel Gerenciamento de Riscos'!$E$5="Todas"),'Tabela de Riscos'!N389&lt;&gt;"",'Tabela de Riscos'!O389="Não"),YEAR('Tabela de Riscos'!N389),"VAZIO")</f>
        <v>VAZIO</v>
      </c>
      <c r="O385" s="54" t="str">
        <f>IF(OR('Tabela de Riscos'!C389=' Painel Gerenciamento de Riscos'!$E$5,' Painel Gerenciamento de Riscos'!$E$5="Todas"),'Tabela de Riscos'!I389,"")</f>
        <v/>
      </c>
      <c r="S385" s="54">
        <f>IF(OR('Tabela de Riscos'!C389=' Painel Gerenciamento de Riscos'!$E$5,' Painel Gerenciamento de Riscos'!$E$5="Todas"),'Tabela de Riscos'!C389,"")</f>
        <v>0</v>
      </c>
      <c r="W385" s="54">
        <f>IF(OR('Tabela de Riscos'!C389=' Painel Gerenciamento de Riscos'!$E$5,' Painel Gerenciamento de Riscos'!$E$5="Todas"),'Tabela de Riscos'!J389,"")</f>
        <v>0</v>
      </c>
    </row>
    <row r="386" spans="2:23" x14ac:dyDescent="0.25">
      <c r="B386" s="53" t="str">
        <f>IF(OR('Tabela de Riscos'!C390=' Painel Gerenciamento de Riscos'!$E$5,' Painel Gerenciamento de Riscos'!$E$5="Todas"),LEFT('Tabela de Riscos'!G390,1),"")</f>
        <v/>
      </c>
      <c r="C386" s="53" t="str">
        <f>IF(OR('Tabela de Riscos'!C390=' Painel Gerenciamento de Riscos'!$E$5,' Painel Gerenciamento de Riscos'!$E$5="Todas"),LEFT('Tabela de Riscos'!H390,1),"")</f>
        <v/>
      </c>
      <c r="F386" s="54"/>
      <c r="J386" s="54" t="str">
        <f>IF(AND(OR('Tabela de Riscos'!C390=' Painel Gerenciamento de Riscos'!$E$5,' Painel Gerenciamento de Riscos'!$E$5="Todas"),'Tabela de Riscos'!B390&lt;&gt;""),'Tabela de Riscos'!B390,"VAZIO")</f>
        <v>VAZIO</v>
      </c>
      <c r="K386" s="54" t="str">
        <f>IF(AND(OR('Tabela de Riscos'!C390=' Painel Gerenciamento de Riscos'!$E$5,' Painel Gerenciamento de Riscos'!$E$5="Todas"),'Tabela de Riscos'!O390&lt;&gt;""),'Tabela de Riscos'!O390,"VAZIO")</f>
        <v>VAZIO</v>
      </c>
      <c r="L386" s="54" t="str">
        <f>IF(AND(OR('Tabela de Riscos'!C390=' Painel Gerenciamento de Riscos'!$E$5,' Painel Gerenciamento de Riscos'!$E$5="Todas"),'Tabela de Riscos'!N390&lt;&gt;"",'Tabela de Riscos'!O390="Não"),YEAR('Tabela de Riscos'!N390),"VAZIO")</f>
        <v>VAZIO</v>
      </c>
      <c r="O386" s="54" t="str">
        <f>IF(OR('Tabela de Riscos'!C390=' Painel Gerenciamento de Riscos'!$E$5,' Painel Gerenciamento de Riscos'!$E$5="Todas"),'Tabela de Riscos'!I390,"")</f>
        <v/>
      </c>
      <c r="S386" s="54">
        <f>IF(OR('Tabela de Riscos'!C390=' Painel Gerenciamento de Riscos'!$E$5,' Painel Gerenciamento de Riscos'!$E$5="Todas"),'Tabela de Riscos'!C390,"")</f>
        <v>0</v>
      </c>
      <c r="W386" s="54">
        <f>IF(OR('Tabela de Riscos'!C390=' Painel Gerenciamento de Riscos'!$E$5,' Painel Gerenciamento de Riscos'!$E$5="Todas"),'Tabela de Riscos'!J390,"")</f>
        <v>0</v>
      </c>
    </row>
    <row r="387" spans="2:23" x14ac:dyDescent="0.25">
      <c r="B387" s="53" t="str">
        <f>IF(OR('Tabela de Riscos'!C391=' Painel Gerenciamento de Riscos'!$E$5,' Painel Gerenciamento de Riscos'!$E$5="Todas"),LEFT('Tabela de Riscos'!G391,1),"")</f>
        <v/>
      </c>
      <c r="C387" s="53" t="str">
        <f>IF(OR('Tabela de Riscos'!C391=' Painel Gerenciamento de Riscos'!$E$5,' Painel Gerenciamento de Riscos'!$E$5="Todas"),LEFT('Tabela de Riscos'!H391,1),"")</f>
        <v/>
      </c>
      <c r="F387" s="54"/>
      <c r="J387" s="54" t="str">
        <f>IF(AND(OR('Tabela de Riscos'!C391=' Painel Gerenciamento de Riscos'!$E$5,' Painel Gerenciamento de Riscos'!$E$5="Todas"),'Tabela de Riscos'!B391&lt;&gt;""),'Tabela de Riscos'!B391,"VAZIO")</f>
        <v>VAZIO</v>
      </c>
      <c r="K387" s="54" t="str">
        <f>IF(AND(OR('Tabela de Riscos'!C391=' Painel Gerenciamento de Riscos'!$E$5,' Painel Gerenciamento de Riscos'!$E$5="Todas"),'Tabela de Riscos'!O391&lt;&gt;""),'Tabela de Riscos'!O391,"VAZIO")</f>
        <v>VAZIO</v>
      </c>
      <c r="L387" s="54" t="str">
        <f>IF(AND(OR('Tabela de Riscos'!C391=' Painel Gerenciamento de Riscos'!$E$5,' Painel Gerenciamento de Riscos'!$E$5="Todas"),'Tabela de Riscos'!N391&lt;&gt;"",'Tabela de Riscos'!O391="Não"),YEAR('Tabela de Riscos'!N391),"VAZIO")</f>
        <v>VAZIO</v>
      </c>
      <c r="O387" s="54" t="str">
        <f>IF(OR('Tabela de Riscos'!C391=' Painel Gerenciamento de Riscos'!$E$5,' Painel Gerenciamento de Riscos'!$E$5="Todas"),'Tabela de Riscos'!I391,"")</f>
        <v/>
      </c>
      <c r="S387" s="54">
        <f>IF(OR('Tabela de Riscos'!C391=' Painel Gerenciamento de Riscos'!$E$5,' Painel Gerenciamento de Riscos'!$E$5="Todas"),'Tabela de Riscos'!C391,"")</f>
        <v>0</v>
      </c>
      <c r="W387" s="54">
        <f>IF(OR('Tabela de Riscos'!C391=' Painel Gerenciamento de Riscos'!$E$5,' Painel Gerenciamento de Riscos'!$E$5="Todas"),'Tabela de Riscos'!J391,"")</f>
        <v>0</v>
      </c>
    </row>
    <row r="388" spans="2:23" x14ac:dyDescent="0.25">
      <c r="B388" s="53" t="str">
        <f>IF(OR('Tabela de Riscos'!C392=' Painel Gerenciamento de Riscos'!$E$5,' Painel Gerenciamento de Riscos'!$E$5="Todas"),LEFT('Tabela de Riscos'!G392,1),"")</f>
        <v/>
      </c>
      <c r="C388" s="53" t="str">
        <f>IF(OR('Tabela de Riscos'!C392=' Painel Gerenciamento de Riscos'!$E$5,' Painel Gerenciamento de Riscos'!$E$5="Todas"),LEFT('Tabela de Riscos'!H392,1),"")</f>
        <v/>
      </c>
      <c r="F388" s="54"/>
      <c r="J388" s="54" t="str">
        <f>IF(AND(OR('Tabela de Riscos'!C392=' Painel Gerenciamento de Riscos'!$E$5,' Painel Gerenciamento de Riscos'!$E$5="Todas"),'Tabela de Riscos'!B392&lt;&gt;""),'Tabela de Riscos'!B392,"VAZIO")</f>
        <v>VAZIO</v>
      </c>
      <c r="K388" s="54" t="str">
        <f>IF(AND(OR('Tabela de Riscos'!C392=' Painel Gerenciamento de Riscos'!$E$5,' Painel Gerenciamento de Riscos'!$E$5="Todas"),'Tabela de Riscos'!O392&lt;&gt;""),'Tabela de Riscos'!O392,"VAZIO")</f>
        <v>VAZIO</v>
      </c>
      <c r="L388" s="54" t="str">
        <f>IF(AND(OR('Tabela de Riscos'!C392=' Painel Gerenciamento de Riscos'!$E$5,' Painel Gerenciamento de Riscos'!$E$5="Todas"),'Tabela de Riscos'!N392&lt;&gt;"",'Tabela de Riscos'!O392="Não"),YEAR('Tabela de Riscos'!N392),"VAZIO")</f>
        <v>VAZIO</v>
      </c>
      <c r="O388" s="54" t="str">
        <f>IF(OR('Tabela de Riscos'!C392=' Painel Gerenciamento de Riscos'!$E$5,' Painel Gerenciamento de Riscos'!$E$5="Todas"),'Tabela de Riscos'!I392,"")</f>
        <v/>
      </c>
      <c r="S388" s="54">
        <f>IF(OR('Tabela de Riscos'!C392=' Painel Gerenciamento de Riscos'!$E$5,' Painel Gerenciamento de Riscos'!$E$5="Todas"),'Tabela de Riscos'!C392,"")</f>
        <v>0</v>
      </c>
      <c r="W388" s="54">
        <f>IF(OR('Tabela de Riscos'!C392=' Painel Gerenciamento de Riscos'!$E$5,' Painel Gerenciamento de Riscos'!$E$5="Todas"),'Tabela de Riscos'!J392,"")</f>
        <v>0</v>
      </c>
    </row>
    <row r="389" spans="2:23" x14ac:dyDescent="0.25">
      <c r="B389" s="53" t="str">
        <f>IF(OR('Tabela de Riscos'!C393=' Painel Gerenciamento de Riscos'!$E$5,' Painel Gerenciamento de Riscos'!$E$5="Todas"),LEFT('Tabela de Riscos'!G393,1),"")</f>
        <v/>
      </c>
      <c r="C389" s="53" t="str">
        <f>IF(OR('Tabela de Riscos'!C393=' Painel Gerenciamento de Riscos'!$E$5,' Painel Gerenciamento de Riscos'!$E$5="Todas"),LEFT('Tabela de Riscos'!H393,1),"")</f>
        <v/>
      </c>
      <c r="F389" s="54"/>
      <c r="J389" s="54" t="str">
        <f>IF(AND(OR('Tabela de Riscos'!C393=' Painel Gerenciamento de Riscos'!$E$5,' Painel Gerenciamento de Riscos'!$E$5="Todas"),'Tabela de Riscos'!B393&lt;&gt;""),'Tabela de Riscos'!B393,"VAZIO")</f>
        <v>VAZIO</v>
      </c>
      <c r="K389" s="54" t="str">
        <f>IF(AND(OR('Tabela de Riscos'!C393=' Painel Gerenciamento de Riscos'!$E$5,' Painel Gerenciamento de Riscos'!$E$5="Todas"),'Tabela de Riscos'!O393&lt;&gt;""),'Tabela de Riscos'!O393,"VAZIO")</f>
        <v>VAZIO</v>
      </c>
      <c r="L389" s="54" t="str">
        <f>IF(AND(OR('Tabela de Riscos'!C393=' Painel Gerenciamento de Riscos'!$E$5,' Painel Gerenciamento de Riscos'!$E$5="Todas"),'Tabela de Riscos'!N393&lt;&gt;"",'Tabela de Riscos'!O393="Não"),YEAR('Tabela de Riscos'!N393),"VAZIO")</f>
        <v>VAZIO</v>
      </c>
      <c r="O389" s="54" t="str">
        <f>IF(OR('Tabela de Riscos'!C393=' Painel Gerenciamento de Riscos'!$E$5,' Painel Gerenciamento de Riscos'!$E$5="Todas"),'Tabela de Riscos'!I393,"")</f>
        <v/>
      </c>
      <c r="S389" s="54">
        <f>IF(OR('Tabela de Riscos'!C393=' Painel Gerenciamento de Riscos'!$E$5,' Painel Gerenciamento de Riscos'!$E$5="Todas"),'Tabela de Riscos'!C393,"")</f>
        <v>0</v>
      </c>
      <c r="W389" s="54">
        <f>IF(OR('Tabela de Riscos'!C393=' Painel Gerenciamento de Riscos'!$E$5,' Painel Gerenciamento de Riscos'!$E$5="Todas"),'Tabela de Riscos'!J393,"")</f>
        <v>0</v>
      </c>
    </row>
    <row r="390" spans="2:23" x14ac:dyDescent="0.25">
      <c r="B390" s="53" t="str">
        <f>IF(OR('Tabela de Riscos'!C394=' Painel Gerenciamento de Riscos'!$E$5,' Painel Gerenciamento de Riscos'!$E$5="Todas"),LEFT('Tabela de Riscos'!G394,1),"")</f>
        <v/>
      </c>
      <c r="C390" s="53" t="str">
        <f>IF(OR('Tabela de Riscos'!C394=' Painel Gerenciamento de Riscos'!$E$5,' Painel Gerenciamento de Riscos'!$E$5="Todas"),LEFT('Tabela de Riscos'!H394,1),"")</f>
        <v/>
      </c>
      <c r="F390" s="54"/>
      <c r="J390" s="54" t="str">
        <f>IF(AND(OR('Tabela de Riscos'!C394=' Painel Gerenciamento de Riscos'!$E$5,' Painel Gerenciamento de Riscos'!$E$5="Todas"),'Tabela de Riscos'!B394&lt;&gt;""),'Tabela de Riscos'!B394,"VAZIO")</f>
        <v>VAZIO</v>
      </c>
      <c r="K390" s="54" t="str">
        <f>IF(AND(OR('Tabela de Riscos'!C394=' Painel Gerenciamento de Riscos'!$E$5,' Painel Gerenciamento de Riscos'!$E$5="Todas"),'Tabela de Riscos'!O394&lt;&gt;""),'Tabela de Riscos'!O394,"VAZIO")</f>
        <v>VAZIO</v>
      </c>
      <c r="L390" s="54" t="str">
        <f>IF(AND(OR('Tabela de Riscos'!C394=' Painel Gerenciamento de Riscos'!$E$5,' Painel Gerenciamento de Riscos'!$E$5="Todas"),'Tabela de Riscos'!N394&lt;&gt;"",'Tabela de Riscos'!O394="Não"),YEAR('Tabela de Riscos'!N394),"VAZIO")</f>
        <v>VAZIO</v>
      </c>
      <c r="O390" s="54" t="str">
        <f>IF(OR('Tabela de Riscos'!C394=' Painel Gerenciamento de Riscos'!$E$5,' Painel Gerenciamento de Riscos'!$E$5="Todas"),'Tabela de Riscos'!I394,"")</f>
        <v/>
      </c>
      <c r="S390" s="54">
        <f>IF(OR('Tabela de Riscos'!C394=' Painel Gerenciamento de Riscos'!$E$5,' Painel Gerenciamento de Riscos'!$E$5="Todas"),'Tabela de Riscos'!C394,"")</f>
        <v>0</v>
      </c>
      <c r="W390" s="54">
        <f>IF(OR('Tabela de Riscos'!C394=' Painel Gerenciamento de Riscos'!$E$5,' Painel Gerenciamento de Riscos'!$E$5="Todas"),'Tabela de Riscos'!J394,"")</f>
        <v>0</v>
      </c>
    </row>
    <row r="391" spans="2:23" x14ac:dyDescent="0.25">
      <c r="B391" s="53" t="str">
        <f>IF(OR('Tabela de Riscos'!C395=' Painel Gerenciamento de Riscos'!$E$5,' Painel Gerenciamento de Riscos'!$E$5="Todas"),LEFT('Tabela de Riscos'!G395,1),"")</f>
        <v/>
      </c>
      <c r="C391" s="53" t="str">
        <f>IF(OR('Tabela de Riscos'!C395=' Painel Gerenciamento de Riscos'!$E$5,' Painel Gerenciamento de Riscos'!$E$5="Todas"),LEFT('Tabela de Riscos'!H395,1),"")</f>
        <v/>
      </c>
      <c r="F391" s="54"/>
      <c r="J391" s="54" t="str">
        <f>IF(AND(OR('Tabela de Riscos'!C395=' Painel Gerenciamento de Riscos'!$E$5,' Painel Gerenciamento de Riscos'!$E$5="Todas"),'Tabela de Riscos'!B395&lt;&gt;""),'Tabela de Riscos'!B395,"VAZIO")</f>
        <v>VAZIO</v>
      </c>
      <c r="K391" s="54" t="str">
        <f>IF(AND(OR('Tabela de Riscos'!C395=' Painel Gerenciamento de Riscos'!$E$5,' Painel Gerenciamento de Riscos'!$E$5="Todas"),'Tabela de Riscos'!O395&lt;&gt;""),'Tabela de Riscos'!O395,"VAZIO")</f>
        <v>VAZIO</v>
      </c>
      <c r="L391" s="54" t="str">
        <f>IF(AND(OR('Tabela de Riscos'!C395=' Painel Gerenciamento de Riscos'!$E$5,' Painel Gerenciamento de Riscos'!$E$5="Todas"),'Tabela de Riscos'!N395&lt;&gt;"",'Tabela de Riscos'!O395="Não"),YEAR('Tabela de Riscos'!N395),"VAZIO")</f>
        <v>VAZIO</v>
      </c>
      <c r="O391" s="54" t="str">
        <f>IF(OR('Tabela de Riscos'!C395=' Painel Gerenciamento de Riscos'!$E$5,' Painel Gerenciamento de Riscos'!$E$5="Todas"),'Tabela de Riscos'!I395,"")</f>
        <v/>
      </c>
      <c r="S391" s="54">
        <f>IF(OR('Tabela de Riscos'!C395=' Painel Gerenciamento de Riscos'!$E$5,' Painel Gerenciamento de Riscos'!$E$5="Todas"),'Tabela de Riscos'!C395,"")</f>
        <v>0</v>
      </c>
      <c r="W391" s="54">
        <f>IF(OR('Tabela de Riscos'!C395=' Painel Gerenciamento de Riscos'!$E$5,' Painel Gerenciamento de Riscos'!$E$5="Todas"),'Tabela de Riscos'!J395,"")</f>
        <v>0</v>
      </c>
    </row>
    <row r="392" spans="2:23" x14ac:dyDescent="0.25">
      <c r="B392" s="53" t="str">
        <f>IF(OR('Tabela de Riscos'!C396=' Painel Gerenciamento de Riscos'!$E$5,' Painel Gerenciamento de Riscos'!$E$5="Todas"),LEFT('Tabela de Riscos'!G396,1),"")</f>
        <v/>
      </c>
      <c r="C392" s="53" t="str">
        <f>IF(OR('Tabela de Riscos'!C396=' Painel Gerenciamento de Riscos'!$E$5,' Painel Gerenciamento de Riscos'!$E$5="Todas"),LEFT('Tabela de Riscos'!H396,1),"")</f>
        <v/>
      </c>
      <c r="F392" s="54"/>
      <c r="J392" s="54" t="str">
        <f>IF(AND(OR('Tabela de Riscos'!C396=' Painel Gerenciamento de Riscos'!$E$5,' Painel Gerenciamento de Riscos'!$E$5="Todas"),'Tabela de Riscos'!B396&lt;&gt;""),'Tabela de Riscos'!B396,"VAZIO")</f>
        <v>VAZIO</v>
      </c>
      <c r="K392" s="54" t="str">
        <f>IF(AND(OR('Tabela de Riscos'!C396=' Painel Gerenciamento de Riscos'!$E$5,' Painel Gerenciamento de Riscos'!$E$5="Todas"),'Tabela de Riscos'!O396&lt;&gt;""),'Tabela de Riscos'!O396,"VAZIO")</f>
        <v>VAZIO</v>
      </c>
      <c r="L392" s="54" t="str">
        <f>IF(AND(OR('Tabela de Riscos'!C396=' Painel Gerenciamento de Riscos'!$E$5,' Painel Gerenciamento de Riscos'!$E$5="Todas"),'Tabela de Riscos'!N396&lt;&gt;"",'Tabela de Riscos'!O396="Não"),YEAR('Tabela de Riscos'!N396),"VAZIO")</f>
        <v>VAZIO</v>
      </c>
      <c r="O392" s="54" t="str">
        <f>IF(OR('Tabela de Riscos'!C396=' Painel Gerenciamento de Riscos'!$E$5,' Painel Gerenciamento de Riscos'!$E$5="Todas"),'Tabela de Riscos'!I396,"")</f>
        <v/>
      </c>
      <c r="S392" s="54">
        <f>IF(OR('Tabela de Riscos'!C396=' Painel Gerenciamento de Riscos'!$E$5,' Painel Gerenciamento de Riscos'!$E$5="Todas"),'Tabela de Riscos'!C396,"")</f>
        <v>0</v>
      </c>
      <c r="W392" s="54">
        <f>IF(OR('Tabela de Riscos'!C396=' Painel Gerenciamento de Riscos'!$E$5,' Painel Gerenciamento de Riscos'!$E$5="Todas"),'Tabela de Riscos'!J396,"")</f>
        <v>0</v>
      </c>
    </row>
    <row r="393" spans="2:23" x14ac:dyDescent="0.25">
      <c r="B393" s="53" t="str">
        <f>IF(OR('Tabela de Riscos'!C397=' Painel Gerenciamento de Riscos'!$E$5,' Painel Gerenciamento de Riscos'!$E$5="Todas"),LEFT('Tabela de Riscos'!G397,1),"")</f>
        <v/>
      </c>
      <c r="C393" s="53" t="str">
        <f>IF(OR('Tabela de Riscos'!C397=' Painel Gerenciamento de Riscos'!$E$5,' Painel Gerenciamento de Riscos'!$E$5="Todas"),LEFT('Tabela de Riscos'!H397,1),"")</f>
        <v/>
      </c>
      <c r="F393" s="54"/>
      <c r="J393" s="54" t="str">
        <f>IF(AND(OR('Tabela de Riscos'!C397=' Painel Gerenciamento de Riscos'!$E$5,' Painel Gerenciamento de Riscos'!$E$5="Todas"),'Tabela de Riscos'!B397&lt;&gt;""),'Tabela de Riscos'!B397,"VAZIO")</f>
        <v>VAZIO</v>
      </c>
      <c r="K393" s="54" t="str">
        <f>IF(AND(OR('Tabela de Riscos'!C397=' Painel Gerenciamento de Riscos'!$E$5,' Painel Gerenciamento de Riscos'!$E$5="Todas"),'Tabela de Riscos'!O397&lt;&gt;""),'Tabela de Riscos'!O397,"VAZIO")</f>
        <v>VAZIO</v>
      </c>
      <c r="L393" s="54" t="str">
        <f>IF(AND(OR('Tabela de Riscos'!C397=' Painel Gerenciamento de Riscos'!$E$5,' Painel Gerenciamento de Riscos'!$E$5="Todas"),'Tabela de Riscos'!N397&lt;&gt;"",'Tabela de Riscos'!O397="Não"),YEAR('Tabela de Riscos'!N397),"VAZIO")</f>
        <v>VAZIO</v>
      </c>
      <c r="O393" s="54" t="str">
        <f>IF(OR('Tabela de Riscos'!C397=' Painel Gerenciamento de Riscos'!$E$5,' Painel Gerenciamento de Riscos'!$E$5="Todas"),'Tabela de Riscos'!I397,"")</f>
        <v/>
      </c>
      <c r="S393" s="54">
        <f>IF(OR('Tabela de Riscos'!C397=' Painel Gerenciamento de Riscos'!$E$5,' Painel Gerenciamento de Riscos'!$E$5="Todas"),'Tabela de Riscos'!C397,"")</f>
        <v>0</v>
      </c>
      <c r="W393" s="54">
        <f>IF(OR('Tabela de Riscos'!C397=' Painel Gerenciamento de Riscos'!$E$5,' Painel Gerenciamento de Riscos'!$E$5="Todas"),'Tabela de Riscos'!J397,"")</f>
        <v>0</v>
      </c>
    </row>
    <row r="394" spans="2:23" x14ac:dyDescent="0.25">
      <c r="B394" s="53" t="str">
        <f>IF(OR('Tabela de Riscos'!C398=' Painel Gerenciamento de Riscos'!$E$5,' Painel Gerenciamento de Riscos'!$E$5="Todas"),LEFT('Tabela de Riscos'!G398,1),"")</f>
        <v/>
      </c>
      <c r="C394" s="53" t="str">
        <f>IF(OR('Tabela de Riscos'!C398=' Painel Gerenciamento de Riscos'!$E$5,' Painel Gerenciamento de Riscos'!$E$5="Todas"),LEFT('Tabela de Riscos'!H398,1),"")</f>
        <v/>
      </c>
      <c r="F394" s="54"/>
      <c r="J394" s="54" t="str">
        <f>IF(AND(OR('Tabela de Riscos'!C398=' Painel Gerenciamento de Riscos'!$E$5,' Painel Gerenciamento de Riscos'!$E$5="Todas"),'Tabela de Riscos'!B398&lt;&gt;""),'Tabela de Riscos'!B398,"VAZIO")</f>
        <v>VAZIO</v>
      </c>
      <c r="K394" s="54" t="str">
        <f>IF(AND(OR('Tabela de Riscos'!C398=' Painel Gerenciamento de Riscos'!$E$5,' Painel Gerenciamento de Riscos'!$E$5="Todas"),'Tabela de Riscos'!O398&lt;&gt;""),'Tabela de Riscos'!O398,"VAZIO")</f>
        <v>VAZIO</v>
      </c>
      <c r="L394" s="54" t="str">
        <f>IF(AND(OR('Tabela de Riscos'!C398=' Painel Gerenciamento de Riscos'!$E$5,' Painel Gerenciamento de Riscos'!$E$5="Todas"),'Tabela de Riscos'!N398&lt;&gt;"",'Tabela de Riscos'!O398="Não"),YEAR('Tabela de Riscos'!N398),"VAZIO")</f>
        <v>VAZIO</v>
      </c>
      <c r="O394" s="54" t="str">
        <f>IF(OR('Tabela de Riscos'!C398=' Painel Gerenciamento de Riscos'!$E$5,' Painel Gerenciamento de Riscos'!$E$5="Todas"),'Tabela de Riscos'!I398,"")</f>
        <v/>
      </c>
      <c r="S394" s="54">
        <f>IF(OR('Tabela de Riscos'!C398=' Painel Gerenciamento de Riscos'!$E$5,' Painel Gerenciamento de Riscos'!$E$5="Todas"),'Tabela de Riscos'!C398,"")</f>
        <v>0</v>
      </c>
      <c r="W394" s="54">
        <f>IF(OR('Tabela de Riscos'!C398=' Painel Gerenciamento de Riscos'!$E$5,' Painel Gerenciamento de Riscos'!$E$5="Todas"),'Tabela de Riscos'!J398,"")</f>
        <v>0</v>
      </c>
    </row>
    <row r="395" spans="2:23" x14ac:dyDescent="0.25">
      <c r="B395" s="53" t="str">
        <f>IF(OR('Tabela de Riscos'!C399=' Painel Gerenciamento de Riscos'!$E$5,' Painel Gerenciamento de Riscos'!$E$5="Todas"),LEFT('Tabela de Riscos'!G399,1),"")</f>
        <v/>
      </c>
      <c r="C395" s="53" t="str">
        <f>IF(OR('Tabela de Riscos'!C399=' Painel Gerenciamento de Riscos'!$E$5,' Painel Gerenciamento de Riscos'!$E$5="Todas"),LEFT('Tabela de Riscos'!H399,1),"")</f>
        <v/>
      </c>
      <c r="F395" s="54"/>
      <c r="J395" s="54" t="str">
        <f>IF(AND(OR('Tabela de Riscos'!C399=' Painel Gerenciamento de Riscos'!$E$5,' Painel Gerenciamento de Riscos'!$E$5="Todas"),'Tabela de Riscos'!B399&lt;&gt;""),'Tabela de Riscos'!B399,"VAZIO")</f>
        <v>VAZIO</v>
      </c>
      <c r="K395" s="54" t="str">
        <f>IF(AND(OR('Tabela de Riscos'!C399=' Painel Gerenciamento de Riscos'!$E$5,' Painel Gerenciamento de Riscos'!$E$5="Todas"),'Tabela de Riscos'!O399&lt;&gt;""),'Tabela de Riscos'!O399,"VAZIO")</f>
        <v>VAZIO</v>
      </c>
      <c r="L395" s="54" t="str">
        <f>IF(AND(OR('Tabela de Riscos'!C399=' Painel Gerenciamento de Riscos'!$E$5,' Painel Gerenciamento de Riscos'!$E$5="Todas"),'Tabela de Riscos'!N399&lt;&gt;"",'Tabela de Riscos'!O399="Não"),YEAR('Tabela de Riscos'!N399),"VAZIO")</f>
        <v>VAZIO</v>
      </c>
      <c r="O395" s="54" t="str">
        <f>IF(OR('Tabela de Riscos'!C399=' Painel Gerenciamento de Riscos'!$E$5,' Painel Gerenciamento de Riscos'!$E$5="Todas"),'Tabela de Riscos'!I399,"")</f>
        <v/>
      </c>
      <c r="S395" s="54">
        <f>IF(OR('Tabela de Riscos'!C399=' Painel Gerenciamento de Riscos'!$E$5,' Painel Gerenciamento de Riscos'!$E$5="Todas"),'Tabela de Riscos'!C399,"")</f>
        <v>0</v>
      </c>
      <c r="W395" s="54">
        <f>IF(OR('Tabela de Riscos'!C399=' Painel Gerenciamento de Riscos'!$E$5,' Painel Gerenciamento de Riscos'!$E$5="Todas"),'Tabela de Riscos'!J399,"")</f>
        <v>0</v>
      </c>
    </row>
    <row r="396" spans="2:23" x14ac:dyDescent="0.25">
      <c r="B396" s="53" t="str">
        <f>IF(OR('Tabela de Riscos'!C400=' Painel Gerenciamento de Riscos'!$E$5,' Painel Gerenciamento de Riscos'!$E$5="Todas"),LEFT('Tabela de Riscos'!G400,1),"")</f>
        <v/>
      </c>
      <c r="C396" s="53" t="str">
        <f>IF(OR('Tabela de Riscos'!C400=' Painel Gerenciamento de Riscos'!$E$5,' Painel Gerenciamento de Riscos'!$E$5="Todas"),LEFT('Tabela de Riscos'!H400,1),"")</f>
        <v/>
      </c>
      <c r="F396" s="54"/>
      <c r="J396" s="54" t="str">
        <f>IF(AND(OR('Tabela de Riscos'!C400=' Painel Gerenciamento de Riscos'!$E$5,' Painel Gerenciamento de Riscos'!$E$5="Todas"),'Tabela de Riscos'!B400&lt;&gt;""),'Tabela de Riscos'!B400,"VAZIO")</f>
        <v>VAZIO</v>
      </c>
      <c r="K396" s="54" t="str">
        <f>IF(AND(OR('Tabela de Riscos'!C400=' Painel Gerenciamento de Riscos'!$E$5,' Painel Gerenciamento de Riscos'!$E$5="Todas"),'Tabela de Riscos'!O400&lt;&gt;""),'Tabela de Riscos'!O400,"VAZIO")</f>
        <v>VAZIO</v>
      </c>
      <c r="L396" s="54" t="str">
        <f>IF(AND(OR('Tabela de Riscos'!C400=' Painel Gerenciamento de Riscos'!$E$5,' Painel Gerenciamento de Riscos'!$E$5="Todas"),'Tabela de Riscos'!N400&lt;&gt;"",'Tabela de Riscos'!O400="Não"),YEAR('Tabela de Riscos'!N400),"VAZIO")</f>
        <v>VAZIO</v>
      </c>
      <c r="O396" s="54" t="str">
        <f>IF(OR('Tabela de Riscos'!C400=' Painel Gerenciamento de Riscos'!$E$5,' Painel Gerenciamento de Riscos'!$E$5="Todas"),'Tabela de Riscos'!I400,"")</f>
        <v/>
      </c>
      <c r="S396" s="54">
        <f>IF(OR('Tabela de Riscos'!C400=' Painel Gerenciamento de Riscos'!$E$5,' Painel Gerenciamento de Riscos'!$E$5="Todas"),'Tabela de Riscos'!C400,"")</f>
        <v>0</v>
      </c>
      <c r="W396" s="54">
        <f>IF(OR('Tabela de Riscos'!C400=' Painel Gerenciamento de Riscos'!$E$5,' Painel Gerenciamento de Riscos'!$E$5="Todas"),'Tabela de Riscos'!J400,"")</f>
        <v>0</v>
      </c>
    </row>
    <row r="397" spans="2:23" x14ac:dyDescent="0.25">
      <c r="B397" s="53" t="str">
        <f>IF(OR('Tabela de Riscos'!C401=' Painel Gerenciamento de Riscos'!$E$5,' Painel Gerenciamento de Riscos'!$E$5="Todas"),LEFT('Tabela de Riscos'!G401,1),"")</f>
        <v/>
      </c>
      <c r="C397" s="53" t="str">
        <f>IF(OR('Tabela de Riscos'!C401=' Painel Gerenciamento de Riscos'!$E$5,' Painel Gerenciamento de Riscos'!$E$5="Todas"),LEFT('Tabela de Riscos'!H401,1),"")</f>
        <v/>
      </c>
      <c r="F397" s="54"/>
      <c r="J397" s="54" t="str">
        <f>IF(AND(OR('Tabela de Riscos'!C401=' Painel Gerenciamento de Riscos'!$E$5,' Painel Gerenciamento de Riscos'!$E$5="Todas"),'Tabela de Riscos'!B401&lt;&gt;""),'Tabela de Riscos'!B401,"VAZIO")</f>
        <v>VAZIO</v>
      </c>
      <c r="K397" s="54" t="str">
        <f>IF(AND(OR('Tabela de Riscos'!C401=' Painel Gerenciamento de Riscos'!$E$5,' Painel Gerenciamento de Riscos'!$E$5="Todas"),'Tabela de Riscos'!O401&lt;&gt;""),'Tabela de Riscos'!O401,"VAZIO")</f>
        <v>VAZIO</v>
      </c>
      <c r="L397" s="54" t="str">
        <f>IF(AND(OR('Tabela de Riscos'!C401=' Painel Gerenciamento de Riscos'!$E$5,' Painel Gerenciamento de Riscos'!$E$5="Todas"),'Tabela de Riscos'!N401&lt;&gt;"",'Tabela de Riscos'!O401="Não"),YEAR('Tabela de Riscos'!N401),"VAZIO")</f>
        <v>VAZIO</v>
      </c>
      <c r="O397" s="54" t="str">
        <f>IF(OR('Tabela de Riscos'!C401=' Painel Gerenciamento de Riscos'!$E$5,' Painel Gerenciamento de Riscos'!$E$5="Todas"),'Tabela de Riscos'!I401,"")</f>
        <v/>
      </c>
      <c r="S397" s="54">
        <f>IF(OR('Tabela de Riscos'!C401=' Painel Gerenciamento de Riscos'!$E$5,' Painel Gerenciamento de Riscos'!$E$5="Todas"),'Tabela de Riscos'!C401,"")</f>
        <v>0</v>
      </c>
      <c r="W397" s="54">
        <f>IF(OR('Tabela de Riscos'!C401=' Painel Gerenciamento de Riscos'!$E$5,' Painel Gerenciamento de Riscos'!$E$5="Todas"),'Tabela de Riscos'!J401,"")</f>
        <v>0</v>
      </c>
    </row>
    <row r="398" spans="2:23" x14ac:dyDescent="0.25">
      <c r="B398" s="53" t="str">
        <f>IF(OR('Tabela de Riscos'!C402=' Painel Gerenciamento de Riscos'!$E$5,' Painel Gerenciamento de Riscos'!$E$5="Todas"),LEFT('Tabela de Riscos'!G402,1),"")</f>
        <v/>
      </c>
      <c r="C398" s="53" t="str">
        <f>IF(OR('Tabela de Riscos'!C402=' Painel Gerenciamento de Riscos'!$E$5,' Painel Gerenciamento de Riscos'!$E$5="Todas"),LEFT('Tabela de Riscos'!H402,1),"")</f>
        <v/>
      </c>
      <c r="F398" s="54"/>
      <c r="J398" s="54" t="str">
        <f>IF(AND(OR('Tabela de Riscos'!C402=' Painel Gerenciamento de Riscos'!$E$5,' Painel Gerenciamento de Riscos'!$E$5="Todas"),'Tabela de Riscos'!B402&lt;&gt;""),'Tabela de Riscos'!B402,"VAZIO")</f>
        <v>VAZIO</v>
      </c>
      <c r="K398" s="54" t="str">
        <f>IF(AND(OR('Tabela de Riscos'!C402=' Painel Gerenciamento de Riscos'!$E$5,' Painel Gerenciamento de Riscos'!$E$5="Todas"),'Tabela de Riscos'!O402&lt;&gt;""),'Tabela de Riscos'!O402,"VAZIO")</f>
        <v>VAZIO</v>
      </c>
      <c r="L398" s="54" t="str">
        <f>IF(AND(OR('Tabela de Riscos'!C402=' Painel Gerenciamento de Riscos'!$E$5,' Painel Gerenciamento de Riscos'!$E$5="Todas"),'Tabela de Riscos'!N402&lt;&gt;"",'Tabela de Riscos'!O402="Não"),YEAR('Tabela de Riscos'!N402),"VAZIO")</f>
        <v>VAZIO</v>
      </c>
      <c r="O398" s="54" t="str">
        <f>IF(OR('Tabela de Riscos'!C402=' Painel Gerenciamento de Riscos'!$E$5,' Painel Gerenciamento de Riscos'!$E$5="Todas"),'Tabela de Riscos'!I402,"")</f>
        <v/>
      </c>
      <c r="S398" s="54">
        <f>IF(OR('Tabela de Riscos'!C402=' Painel Gerenciamento de Riscos'!$E$5,' Painel Gerenciamento de Riscos'!$E$5="Todas"),'Tabela de Riscos'!C402,"")</f>
        <v>0</v>
      </c>
      <c r="W398" s="54">
        <f>IF(OR('Tabela de Riscos'!C402=' Painel Gerenciamento de Riscos'!$E$5,' Painel Gerenciamento de Riscos'!$E$5="Todas"),'Tabela de Riscos'!J402,"")</f>
        <v>0</v>
      </c>
    </row>
    <row r="399" spans="2:23" x14ac:dyDescent="0.25">
      <c r="B399" s="53" t="str">
        <f>IF(OR('Tabela de Riscos'!C403=' Painel Gerenciamento de Riscos'!$E$5,' Painel Gerenciamento de Riscos'!$E$5="Todas"),LEFT('Tabela de Riscos'!G403,1),"")</f>
        <v/>
      </c>
      <c r="C399" s="53" t="str">
        <f>IF(OR('Tabela de Riscos'!C403=' Painel Gerenciamento de Riscos'!$E$5,' Painel Gerenciamento de Riscos'!$E$5="Todas"),LEFT('Tabela de Riscos'!H403,1),"")</f>
        <v/>
      </c>
      <c r="F399" s="54"/>
      <c r="J399" s="54" t="str">
        <f>IF(AND(OR('Tabela de Riscos'!C403=' Painel Gerenciamento de Riscos'!$E$5,' Painel Gerenciamento de Riscos'!$E$5="Todas"),'Tabela de Riscos'!B403&lt;&gt;""),'Tabela de Riscos'!B403,"VAZIO")</f>
        <v>VAZIO</v>
      </c>
      <c r="K399" s="54" t="str">
        <f>IF(AND(OR('Tabela de Riscos'!C403=' Painel Gerenciamento de Riscos'!$E$5,' Painel Gerenciamento de Riscos'!$E$5="Todas"),'Tabela de Riscos'!O403&lt;&gt;""),'Tabela de Riscos'!O403,"VAZIO")</f>
        <v>VAZIO</v>
      </c>
      <c r="L399" s="54" t="str">
        <f>IF(AND(OR('Tabela de Riscos'!C403=' Painel Gerenciamento de Riscos'!$E$5,' Painel Gerenciamento de Riscos'!$E$5="Todas"),'Tabela de Riscos'!N403&lt;&gt;"",'Tabela de Riscos'!O403="Não"),YEAR('Tabela de Riscos'!N403),"VAZIO")</f>
        <v>VAZIO</v>
      </c>
      <c r="O399" s="54" t="str">
        <f>IF(OR('Tabela de Riscos'!C403=' Painel Gerenciamento de Riscos'!$E$5,' Painel Gerenciamento de Riscos'!$E$5="Todas"),'Tabela de Riscos'!I403,"")</f>
        <v/>
      </c>
      <c r="S399" s="54">
        <f>IF(OR('Tabela de Riscos'!C403=' Painel Gerenciamento de Riscos'!$E$5,' Painel Gerenciamento de Riscos'!$E$5="Todas"),'Tabela de Riscos'!C403,"")</f>
        <v>0</v>
      </c>
      <c r="W399" s="54">
        <f>IF(OR('Tabela de Riscos'!C403=' Painel Gerenciamento de Riscos'!$E$5,' Painel Gerenciamento de Riscos'!$E$5="Todas"),'Tabela de Riscos'!J403,"")</f>
        <v>0</v>
      </c>
    </row>
    <row r="400" spans="2:23" x14ac:dyDescent="0.25">
      <c r="B400" s="53" t="str">
        <f>IF(OR('Tabela de Riscos'!C404=' Painel Gerenciamento de Riscos'!$E$5,' Painel Gerenciamento de Riscos'!$E$5="Todas"),LEFT('Tabela de Riscos'!G404,1),"")</f>
        <v/>
      </c>
      <c r="C400" s="53" t="str">
        <f>IF(OR('Tabela de Riscos'!C404=' Painel Gerenciamento de Riscos'!$E$5,' Painel Gerenciamento de Riscos'!$E$5="Todas"),LEFT('Tabela de Riscos'!H404,1),"")</f>
        <v/>
      </c>
      <c r="F400" s="54"/>
      <c r="J400" s="54" t="str">
        <f>IF(AND(OR('Tabela de Riscos'!C404=' Painel Gerenciamento de Riscos'!$E$5,' Painel Gerenciamento de Riscos'!$E$5="Todas"),'Tabela de Riscos'!B404&lt;&gt;""),'Tabela de Riscos'!B404,"VAZIO")</f>
        <v>VAZIO</v>
      </c>
      <c r="K400" s="54" t="str">
        <f>IF(AND(OR('Tabela de Riscos'!C404=' Painel Gerenciamento de Riscos'!$E$5,' Painel Gerenciamento de Riscos'!$E$5="Todas"),'Tabela de Riscos'!O404&lt;&gt;""),'Tabela de Riscos'!O404,"VAZIO")</f>
        <v>VAZIO</v>
      </c>
      <c r="L400" s="54" t="str">
        <f>IF(AND(OR('Tabela de Riscos'!C404=' Painel Gerenciamento de Riscos'!$E$5,' Painel Gerenciamento de Riscos'!$E$5="Todas"),'Tabela de Riscos'!N404&lt;&gt;"",'Tabela de Riscos'!O404="Não"),YEAR('Tabela de Riscos'!N404),"VAZIO")</f>
        <v>VAZIO</v>
      </c>
      <c r="O400" s="54" t="str">
        <f>IF(OR('Tabela de Riscos'!C404=' Painel Gerenciamento de Riscos'!$E$5,' Painel Gerenciamento de Riscos'!$E$5="Todas"),'Tabela de Riscos'!I404,"")</f>
        <v/>
      </c>
      <c r="S400" s="54">
        <f>IF(OR('Tabela de Riscos'!C404=' Painel Gerenciamento de Riscos'!$E$5,' Painel Gerenciamento de Riscos'!$E$5="Todas"),'Tabela de Riscos'!C404,"")</f>
        <v>0</v>
      </c>
      <c r="W400" s="54">
        <f>IF(OR('Tabela de Riscos'!C404=' Painel Gerenciamento de Riscos'!$E$5,' Painel Gerenciamento de Riscos'!$E$5="Todas"),'Tabela de Riscos'!J404,"")</f>
        <v>0</v>
      </c>
    </row>
    <row r="401" spans="2:23" x14ac:dyDescent="0.25">
      <c r="B401" s="53" t="str">
        <f>IF(OR('Tabela de Riscos'!C405=' Painel Gerenciamento de Riscos'!$E$5,' Painel Gerenciamento de Riscos'!$E$5="Todas"),LEFT('Tabela de Riscos'!G405,1),"")</f>
        <v/>
      </c>
      <c r="C401" s="53" t="str">
        <f>IF(OR('Tabela de Riscos'!C405=' Painel Gerenciamento de Riscos'!$E$5,' Painel Gerenciamento de Riscos'!$E$5="Todas"),LEFT('Tabela de Riscos'!H405,1),"")</f>
        <v/>
      </c>
      <c r="F401" s="54"/>
      <c r="J401" s="54" t="str">
        <f>IF(AND(OR('Tabela de Riscos'!C405=' Painel Gerenciamento de Riscos'!$E$5,' Painel Gerenciamento de Riscos'!$E$5="Todas"),'Tabela de Riscos'!B405&lt;&gt;""),'Tabela de Riscos'!B405,"VAZIO")</f>
        <v>VAZIO</v>
      </c>
      <c r="K401" s="54" t="str">
        <f>IF(AND(OR('Tabela de Riscos'!C405=' Painel Gerenciamento de Riscos'!$E$5,' Painel Gerenciamento de Riscos'!$E$5="Todas"),'Tabela de Riscos'!O405&lt;&gt;""),'Tabela de Riscos'!O405,"VAZIO")</f>
        <v>VAZIO</v>
      </c>
      <c r="L401" s="54" t="str">
        <f>IF(AND(OR('Tabela de Riscos'!C405=' Painel Gerenciamento de Riscos'!$E$5,' Painel Gerenciamento de Riscos'!$E$5="Todas"),'Tabela de Riscos'!N405&lt;&gt;"",'Tabela de Riscos'!O405="Não"),YEAR('Tabela de Riscos'!N405),"VAZIO")</f>
        <v>VAZIO</v>
      </c>
      <c r="O401" s="54" t="str">
        <f>IF(OR('Tabela de Riscos'!C405=' Painel Gerenciamento de Riscos'!$E$5,' Painel Gerenciamento de Riscos'!$E$5="Todas"),'Tabela de Riscos'!I405,"")</f>
        <v/>
      </c>
      <c r="S401" s="54">
        <f>IF(OR('Tabela de Riscos'!C405=' Painel Gerenciamento de Riscos'!$E$5,' Painel Gerenciamento de Riscos'!$E$5="Todas"),'Tabela de Riscos'!C405,"")</f>
        <v>0</v>
      </c>
      <c r="W401" s="54">
        <f>IF(OR('Tabela de Riscos'!C405=' Painel Gerenciamento de Riscos'!$E$5,' Painel Gerenciamento de Riscos'!$E$5="Todas"),'Tabela de Riscos'!J405,"")</f>
        <v>0</v>
      </c>
    </row>
    <row r="402" spans="2:23" x14ac:dyDescent="0.25">
      <c r="B402" s="53" t="str">
        <f>IF(OR('Tabela de Riscos'!C406=' Painel Gerenciamento de Riscos'!$E$5,' Painel Gerenciamento de Riscos'!$E$5="Todas"),LEFT('Tabela de Riscos'!G406,1),"")</f>
        <v/>
      </c>
      <c r="C402" s="53" t="str">
        <f>IF(OR('Tabela de Riscos'!C406=' Painel Gerenciamento de Riscos'!$E$5,' Painel Gerenciamento de Riscos'!$E$5="Todas"),LEFT('Tabela de Riscos'!H406,1),"")</f>
        <v/>
      </c>
      <c r="F402" s="54"/>
      <c r="J402" s="54" t="str">
        <f>IF(AND(OR('Tabela de Riscos'!C406=' Painel Gerenciamento de Riscos'!$E$5,' Painel Gerenciamento de Riscos'!$E$5="Todas"),'Tabela de Riscos'!B406&lt;&gt;""),'Tabela de Riscos'!B406,"VAZIO")</f>
        <v>VAZIO</v>
      </c>
      <c r="K402" s="54" t="str">
        <f>IF(AND(OR('Tabela de Riscos'!C406=' Painel Gerenciamento de Riscos'!$E$5,' Painel Gerenciamento de Riscos'!$E$5="Todas"),'Tabela de Riscos'!O406&lt;&gt;""),'Tabela de Riscos'!O406,"VAZIO")</f>
        <v>VAZIO</v>
      </c>
      <c r="L402" s="54" t="str">
        <f>IF(AND(OR('Tabela de Riscos'!C406=' Painel Gerenciamento de Riscos'!$E$5,' Painel Gerenciamento de Riscos'!$E$5="Todas"),'Tabela de Riscos'!N406&lt;&gt;"",'Tabela de Riscos'!O406="Não"),YEAR('Tabela de Riscos'!N406),"VAZIO")</f>
        <v>VAZIO</v>
      </c>
      <c r="O402" s="54" t="str">
        <f>IF(OR('Tabela de Riscos'!C406=' Painel Gerenciamento de Riscos'!$E$5,' Painel Gerenciamento de Riscos'!$E$5="Todas"),'Tabela de Riscos'!I406,"")</f>
        <v/>
      </c>
      <c r="S402" s="54">
        <f>IF(OR('Tabela de Riscos'!C406=' Painel Gerenciamento de Riscos'!$E$5,' Painel Gerenciamento de Riscos'!$E$5="Todas"),'Tabela de Riscos'!C406,"")</f>
        <v>0</v>
      </c>
      <c r="W402" s="54">
        <f>IF(OR('Tabela de Riscos'!C406=' Painel Gerenciamento de Riscos'!$E$5,' Painel Gerenciamento de Riscos'!$E$5="Todas"),'Tabela de Riscos'!J406,"")</f>
        <v>0</v>
      </c>
    </row>
    <row r="403" spans="2:23" x14ac:dyDescent="0.25">
      <c r="B403" s="53" t="str">
        <f>IF(OR('Tabela de Riscos'!C407=' Painel Gerenciamento de Riscos'!$E$5,' Painel Gerenciamento de Riscos'!$E$5="Todas"),LEFT('Tabela de Riscos'!G407,1),"")</f>
        <v/>
      </c>
      <c r="C403" s="53" t="str">
        <f>IF(OR('Tabela de Riscos'!C407=' Painel Gerenciamento de Riscos'!$E$5,' Painel Gerenciamento de Riscos'!$E$5="Todas"),LEFT('Tabela de Riscos'!H407,1),"")</f>
        <v/>
      </c>
      <c r="F403" s="54"/>
      <c r="J403" s="54" t="str">
        <f>IF(AND(OR('Tabela de Riscos'!C407=' Painel Gerenciamento de Riscos'!$E$5,' Painel Gerenciamento de Riscos'!$E$5="Todas"),'Tabela de Riscos'!B407&lt;&gt;""),'Tabela de Riscos'!B407,"VAZIO")</f>
        <v>VAZIO</v>
      </c>
      <c r="K403" s="54" t="str">
        <f>IF(AND(OR('Tabela de Riscos'!C407=' Painel Gerenciamento de Riscos'!$E$5,' Painel Gerenciamento de Riscos'!$E$5="Todas"),'Tabela de Riscos'!O407&lt;&gt;""),'Tabela de Riscos'!O407,"VAZIO")</f>
        <v>VAZIO</v>
      </c>
      <c r="L403" s="54" t="str">
        <f>IF(AND(OR('Tabela de Riscos'!C407=' Painel Gerenciamento de Riscos'!$E$5,' Painel Gerenciamento de Riscos'!$E$5="Todas"),'Tabela de Riscos'!N407&lt;&gt;"",'Tabela de Riscos'!O407="Não"),YEAR('Tabela de Riscos'!N407),"VAZIO")</f>
        <v>VAZIO</v>
      </c>
      <c r="O403" s="54" t="str">
        <f>IF(OR('Tabela de Riscos'!C407=' Painel Gerenciamento de Riscos'!$E$5,' Painel Gerenciamento de Riscos'!$E$5="Todas"),'Tabela de Riscos'!I407,"")</f>
        <v/>
      </c>
      <c r="S403" s="54">
        <f>IF(OR('Tabela de Riscos'!C407=' Painel Gerenciamento de Riscos'!$E$5,' Painel Gerenciamento de Riscos'!$E$5="Todas"),'Tabela de Riscos'!C407,"")</f>
        <v>0</v>
      </c>
      <c r="W403" s="54">
        <f>IF(OR('Tabela de Riscos'!C407=' Painel Gerenciamento de Riscos'!$E$5,' Painel Gerenciamento de Riscos'!$E$5="Todas"),'Tabela de Riscos'!J407,"")</f>
        <v>0</v>
      </c>
    </row>
    <row r="404" spans="2:23" x14ac:dyDescent="0.25">
      <c r="B404" s="53" t="str">
        <f>IF(OR('Tabela de Riscos'!C408=' Painel Gerenciamento de Riscos'!$E$5,' Painel Gerenciamento de Riscos'!$E$5="Todas"),LEFT('Tabela de Riscos'!G408,1),"")</f>
        <v/>
      </c>
      <c r="C404" s="53" t="str">
        <f>IF(OR('Tabela de Riscos'!C408=' Painel Gerenciamento de Riscos'!$E$5,' Painel Gerenciamento de Riscos'!$E$5="Todas"),LEFT('Tabela de Riscos'!H408,1),"")</f>
        <v/>
      </c>
      <c r="F404" s="54"/>
      <c r="J404" s="54" t="str">
        <f>IF(AND(OR('Tabela de Riscos'!C408=' Painel Gerenciamento de Riscos'!$E$5,' Painel Gerenciamento de Riscos'!$E$5="Todas"),'Tabela de Riscos'!B408&lt;&gt;""),'Tabela de Riscos'!B408,"VAZIO")</f>
        <v>VAZIO</v>
      </c>
      <c r="K404" s="54" t="str">
        <f>IF(AND(OR('Tabela de Riscos'!C408=' Painel Gerenciamento de Riscos'!$E$5,' Painel Gerenciamento de Riscos'!$E$5="Todas"),'Tabela de Riscos'!O408&lt;&gt;""),'Tabela de Riscos'!O408,"VAZIO")</f>
        <v>VAZIO</v>
      </c>
      <c r="L404" s="54" t="str">
        <f>IF(AND(OR('Tabela de Riscos'!C408=' Painel Gerenciamento de Riscos'!$E$5,' Painel Gerenciamento de Riscos'!$E$5="Todas"),'Tabela de Riscos'!N408&lt;&gt;"",'Tabela de Riscos'!O408="Não"),YEAR('Tabela de Riscos'!N408),"VAZIO")</f>
        <v>VAZIO</v>
      </c>
      <c r="O404" s="54" t="str">
        <f>IF(OR('Tabela de Riscos'!C408=' Painel Gerenciamento de Riscos'!$E$5,' Painel Gerenciamento de Riscos'!$E$5="Todas"),'Tabela de Riscos'!I408,"")</f>
        <v/>
      </c>
      <c r="S404" s="54">
        <f>IF(OR('Tabela de Riscos'!C408=' Painel Gerenciamento de Riscos'!$E$5,' Painel Gerenciamento de Riscos'!$E$5="Todas"),'Tabela de Riscos'!C408,"")</f>
        <v>0</v>
      </c>
      <c r="W404" s="54">
        <f>IF(OR('Tabela de Riscos'!C408=' Painel Gerenciamento de Riscos'!$E$5,' Painel Gerenciamento de Riscos'!$E$5="Todas"),'Tabela de Riscos'!J408,"")</f>
        <v>0</v>
      </c>
    </row>
    <row r="405" spans="2:23" x14ac:dyDescent="0.25">
      <c r="B405" s="53" t="str">
        <f>IF(OR('Tabela de Riscos'!C409=' Painel Gerenciamento de Riscos'!$E$5,' Painel Gerenciamento de Riscos'!$E$5="Todas"),LEFT('Tabela de Riscos'!G409,1),"")</f>
        <v/>
      </c>
      <c r="C405" s="53" t="str">
        <f>IF(OR('Tabela de Riscos'!C409=' Painel Gerenciamento de Riscos'!$E$5,' Painel Gerenciamento de Riscos'!$E$5="Todas"),LEFT('Tabela de Riscos'!H409,1),"")</f>
        <v/>
      </c>
      <c r="F405" s="54"/>
      <c r="J405" s="54" t="str">
        <f>IF(AND(OR('Tabela de Riscos'!C409=' Painel Gerenciamento de Riscos'!$E$5,' Painel Gerenciamento de Riscos'!$E$5="Todas"),'Tabela de Riscos'!B409&lt;&gt;""),'Tabela de Riscos'!B409,"VAZIO")</f>
        <v>VAZIO</v>
      </c>
      <c r="K405" s="54" t="str">
        <f>IF(AND(OR('Tabela de Riscos'!C409=' Painel Gerenciamento de Riscos'!$E$5,' Painel Gerenciamento de Riscos'!$E$5="Todas"),'Tabela de Riscos'!O409&lt;&gt;""),'Tabela de Riscos'!O409,"VAZIO")</f>
        <v>VAZIO</v>
      </c>
      <c r="L405" s="54" t="str">
        <f>IF(AND(OR('Tabela de Riscos'!C409=' Painel Gerenciamento de Riscos'!$E$5,' Painel Gerenciamento de Riscos'!$E$5="Todas"),'Tabela de Riscos'!N409&lt;&gt;"",'Tabela de Riscos'!O409="Não"),YEAR('Tabela de Riscos'!N409),"VAZIO")</f>
        <v>VAZIO</v>
      </c>
      <c r="O405" s="54" t="str">
        <f>IF(OR('Tabela de Riscos'!C409=' Painel Gerenciamento de Riscos'!$E$5,' Painel Gerenciamento de Riscos'!$E$5="Todas"),'Tabela de Riscos'!I409,"")</f>
        <v/>
      </c>
      <c r="S405" s="54">
        <f>IF(OR('Tabela de Riscos'!C409=' Painel Gerenciamento de Riscos'!$E$5,' Painel Gerenciamento de Riscos'!$E$5="Todas"),'Tabela de Riscos'!C409,"")</f>
        <v>0</v>
      </c>
      <c r="W405" s="54">
        <f>IF(OR('Tabela de Riscos'!C409=' Painel Gerenciamento de Riscos'!$E$5,' Painel Gerenciamento de Riscos'!$E$5="Todas"),'Tabela de Riscos'!J409,"")</f>
        <v>0</v>
      </c>
    </row>
    <row r="406" spans="2:23" x14ac:dyDescent="0.25">
      <c r="B406" s="53" t="str">
        <f>IF(OR('Tabela de Riscos'!C410=' Painel Gerenciamento de Riscos'!$E$5,' Painel Gerenciamento de Riscos'!$E$5="Todas"),LEFT('Tabela de Riscos'!G410,1),"")</f>
        <v/>
      </c>
      <c r="C406" s="53" t="str">
        <f>IF(OR('Tabela de Riscos'!C410=' Painel Gerenciamento de Riscos'!$E$5,' Painel Gerenciamento de Riscos'!$E$5="Todas"),LEFT('Tabela de Riscos'!H410,1),"")</f>
        <v/>
      </c>
      <c r="F406" s="54"/>
      <c r="J406" s="54" t="str">
        <f>IF(AND(OR('Tabela de Riscos'!C410=' Painel Gerenciamento de Riscos'!$E$5,' Painel Gerenciamento de Riscos'!$E$5="Todas"),'Tabela de Riscos'!B410&lt;&gt;""),'Tabela de Riscos'!B410,"VAZIO")</f>
        <v>VAZIO</v>
      </c>
      <c r="K406" s="54" t="str">
        <f>IF(AND(OR('Tabela de Riscos'!C410=' Painel Gerenciamento de Riscos'!$E$5,' Painel Gerenciamento de Riscos'!$E$5="Todas"),'Tabela de Riscos'!O410&lt;&gt;""),'Tabela de Riscos'!O410,"VAZIO")</f>
        <v>VAZIO</v>
      </c>
      <c r="L406" s="54" t="str">
        <f>IF(AND(OR('Tabela de Riscos'!C410=' Painel Gerenciamento de Riscos'!$E$5,' Painel Gerenciamento de Riscos'!$E$5="Todas"),'Tabela de Riscos'!N410&lt;&gt;"",'Tabela de Riscos'!O410="Não"),YEAR('Tabela de Riscos'!N410),"VAZIO")</f>
        <v>VAZIO</v>
      </c>
      <c r="O406" s="54" t="str">
        <f>IF(OR('Tabela de Riscos'!C410=' Painel Gerenciamento de Riscos'!$E$5,' Painel Gerenciamento de Riscos'!$E$5="Todas"),'Tabela de Riscos'!I410,"")</f>
        <v/>
      </c>
      <c r="S406" s="54">
        <f>IF(OR('Tabela de Riscos'!C410=' Painel Gerenciamento de Riscos'!$E$5,' Painel Gerenciamento de Riscos'!$E$5="Todas"),'Tabela de Riscos'!C410,"")</f>
        <v>0</v>
      </c>
      <c r="W406" s="54">
        <f>IF(OR('Tabela de Riscos'!C410=' Painel Gerenciamento de Riscos'!$E$5,' Painel Gerenciamento de Riscos'!$E$5="Todas"),'Tabela de Riscos'!J410,"")</f>
        <v>0</v>
      </c>
    </row>
    <row r="407" spans="2:23" x14ac:dyDescent="0.25">
      <c r="B407" s="53" t="str">
        <f>IF(OR('Tabela de Riscos'!C411=' Painel Gerenciamento de Riscos'!$E$5,' Painel Gerenciamento de Riscos'!$E$5="Todas"),LEFT('Tabela de Riscos'!G411,1),"")</f>
        <v/>
      </c>
      <c r="C407" s="53" t="str">
        <f>IF(OR('Tabela de Riscos'!C411=' Painel Gerenciamento de Riscos'!$E$5,' Painel Gerenciamento de Riscos'!$E$5="Todas"),LEFT('Tabela de Riscos'!H411,1),"")</f>
        <v/>
      </c>
      <c r="F407" s="54"/>
      <c r="J407" s="54" t="str">
        <f>IF(AND(OR('Tabela de Riscos'!C411=' Painel Gerenciamento de Riscos'!$E$5,' Painel Gerenciamento de Riscos'!$E$5="Todas"),'Tabela de Riscos'!B411&lt;&gt;""),'Tabela de Riscos'!B411,"VAZIO")</f>
        <v>VAZIO</v>
      </c>
      <c r="K407" s="54" t="str">
        <f>IF(AND(OR('Tabela de Riscos'!C411=' Painel Gerenciamento de Riscos'!$E$5,' Painel Gerenciamento de Riscos'!$E$5="Todas"),'Tabela de Riscos'!O411&lt;&gt;""),'Tabela de Riscos'!O411,"VAZIO")</f>
        <v>VAZIO</v>
      </c>
      <c r="L407" s="54" t="str">
        <f>IF(AND(OR('Tabela de Riscos'!C411=' Painel Gerenciamento de Riscos'!$E$5,' Painel Gerenciamento de Riscos'!$E$5="Todas"),'Tabela de Riscos'!N411&lt;&gt;"",'Tabela de Riscos'!O411="Não"),YEAR('Tabela de Riscos'!N411),"VAZIO")</f>
        <v>VAZIO</v>
      </c>
      <c r="O407" s="54" t="str">
        <f>IF(OR('Tabela de Riscos'!C411=' Painel Gerenciamento de Riscos'!$E$5,' Painel Gerenciamento de Riscos'!$E$5="Todas"),'Tabela de Riscos'!I411,"")</f>
        <v/>
      </c>
      <c r="S407" s="54">
        <f>IF(OR('Tabela de Riscos'!C411=' Painel Gerenciamento de Riscos'!$E$5,' Painel Gerenciamento de Riscos'!$E$5="Todas"),'Tabela de Riscos'!C411,"")</f>
        <v>0</v>
      </c>
      <c r="W407" s="54">
        <f>IF(OR('Tabela de Riscos'!C411=' Painel Gerenciamento de Riscos'!$E$5,' Painel Gerenciamento de Riscos'!$E$5="Todas"),'Tabela de Riscos'!J411,"")</f>
        <v>0</v>
      </c>
    </row>
    <row r="408" spans="2:23" x14ac:dyDescent="0.25">
      <c r="B408" s="53" t="str">
        <f>IF(OR('Tabela de Riscos'!C412=' Painel Gerenciamento de Riscos'!$E$5,' Painel Gerenciamento de Riscos'!$E$5="Todas"),LEFT('Tabela de Riscos'!G412,1),"")</f>
        <v/>
      </c>
      <c r="C408" s="53" t="str">
        <f>IF(OR('Tabela de Riscos'!C412=' Painel Gerenciamento de Riscos'!$E$5,' Painel Gerenciamento de Riscos'!$E$5="Todas"),LEFT('Tabela de Riscos'!H412,1),"")</f>
        <v/>
      </c>
      <c r="F408" s="54"/>
      <c r="J408" s="54" t="str">
        <f>IF(AND(OR('Tabela de Riscos'!C412=' Painel Gerenciamento de Riscos'!$E$5,' Painel Gerenciamento de Riscos'!$E$5="Todas"),'Tabela de Riscos'!B412&lt;&gt;""),'Tabela de Riscos'!B412,"VAZIO")</f>
        <v>VAZIO</v>
      </c>
      <c r="K408" s="54" t="str">
        <f>IF(AND(OR('Tabela de Riscos'!C412=' Painel Gerenciamento de Riscos'!$E$5,' Painel Gerenciamento de Riscos'!$E$5="Todas"),'Tabela de Riscos'!O412&lt;&gt;""),'Tabela de Riscos'!O412,"VAZIO")</f>
        <v>VAZIO</v>
      </c>
      <c r="L408" s="54" t="str">
        <f>IF(AND(OR('Tabela de Riscos'!C412=' Painel Gerenciamento de Riscos'!$E$5,' Painel Gerenciamento de Riscos'!$E$5="Todas"),'Tabela de Riscos'!N412&lt;&gt;"",'Tabela de Riscos'!O412="Não"),YEAR('Tabela de Riscos'!N412),"VAZIO")</f>
        <v>VAZIO</v>
      </c>
      <c r="O408" s="54" t="str">
        <f>IF(OR('Tabela de Riscos'!C412=' Painel Gerenciamento de Riscos'!$E$5,' Painel Gerenciamento de Riscos'!$E$5="Todas"),'Tabela de Riscos'!I412,"")</f>
        <v/>
      </c>
      <c r="S408" s="54">
        <f>IF(OR('Tabela de Riscos'!C412=' Painel Gerenciamento de Riscos'!$E$5,' Painel Gerenciamento de Riscos'!$E$5="Todas"),'Tabela de Riscos'!C412,"")</f>
        <v>0</v>
      </c>
      <c r="W408" s="54">
        <f>IF(OR('Tabela de Riscos'!C412=' Painel Gerenciamento de Riscos'!$E$5,' Painel Gerenciamento de Riscos'!$E$5="Todas"),'Tabela de Riscos'!J412,"")</f>
        <v>0</v>
      </c>
    </row>
    <row r="409" spans="2:23" x14ac:dyDescent="0.25">
      <c r="B409" s="53" t="str">
        <f>IF(OR('Tabela de Riscos'!C413=' Painel Gerenciamento de Riscos'!$E$5,' Painel Gerenciamento de Riscos'!$E$5="Todas"),LEFT('Tabela de Riscos'!G413,1),"")</f>
        <v/>
      </c>
      <c r="C409" s="53" t="str">
        <f>IF(OR('Tabela de Riscos'!C413=' Painel Gerenciamento de Riscos'!$E$5,' Painel Gerenciamento de Riscos'!$E$5="Todas"),LEFT('Tabela de Riscos'!H413,1),"")</f>
        <v/>
      </c>
      <c r="F409" s="54"/>
      <c r="J409" s="54" t="str">
        <f>IF(AND(OR('Tabela de Riscos'!C413=' Painel Gerenciamento de Riscos'!$E$5,' Painel Gerenciamento de Riscos'!$E$5="Todas"),'Tabela de Riscos'!B413&lt;&gt;""),'Tabela de Riscos'!B413,"VAZIO")</f>
        <v>VAZIO</v>
      </c>
      <c r="K409" s="54" t="str">
        <f>IF(AND(OR('Tabela de Riscos'!C413=' Painel Gerenciamento de Riscos'!$E$5,' Painel Gerenciamento de Riscos'!$E$5="Todas"),'Tabela de Riscos'!O413&lt;&gt;""),'Tabela de Riscos'!O413,"VAZIO")</f>
        <v>VAZIO</v>
      </c>
      <c r="L409" s="54" t="str">
        <f>IF(AND(OR('Tabela de Riscos'!C413=' Painel Gerenciamento de Riscos'!$E$5,' Painel Gerenciamento de Riscos'!$E$5="Todas"),'Tabela de Riscos'!N413&lt;&gt;"",'Tabela de Riscos'!O413="Não"),YEAR('Tabela de Riscos'!N413),"VAZIO")</f>
        <v>VAZIO</v>
      </c>
      <c r="O409" s="54" t="str">
        <f>IF(OR('Tabela de Riscos'!C413=' Painel Gerenciamento de Riscos'!$E$5,' Painel Gerenciamento de Riscos'!$E$5="Todas"),'Tabela de Riscos'!I413,"")</f>
        <v/>
      </c>
      <c r="S409" s="54">
        <f>IF(OR('Tabela de Riscos'!C413=' Painel Gerenciamento de Riscos'!$E$5,' Painel Gerenciamento de Riscos'!$E$5="Todas"),'Tabela de Riscos'!C413,"")</f>
        <v>0</v>
      </c>
      <c r="W409" s="54">
        <f>IF(OR('Tabela de Riscos'!C413=' Painel Gerenciamento de Riscos'!$E$5,' Painel Gerenciamento de Riscos'!$E$5="Todas"),'Tabela de Riscos'!J413,"")</f>
        <v>0</v>
      </c>
    </row>
    <row r="410" spans="2:23" x14ac:dyDescent="0.25">
      <c r="B410" s="53" t="str">
        <f>IF(OR('Tabela de Riscos'!C414=' Painel Gerenciamento de Riscos'!$E$5,' Painel Gerenciamento de Riscos'!$E$5="Todas"),LEFT('Tabela de Riscos'!G414,1),"")</f>
        <v/>
      </c>
      <c r="C410" s="53" t="str">
        <f>IF(OR('Tabela de Riscos'!C414=' Painel Gerenciamento de Riscos'!$E$5,' Painel Gerenciamento de Riscos'!$E$5="Todas"),LEFT('Tabela de Riscos'!H414,1),"")</f>
        <v/>
      </c>
      <c r="F410" s="54"/>
      <c r="J410" s="54" t="str">
        <f>IF(AND(OR('Tabela de Riscos'!C414=' Painel Gerenciamento de Riscos'!$E$5,' Painel Gerenciamento de Riscos'!$E$5="Todas"),'Tabela de Riscos'!B414&lt;&gt;""),'Tabela de Riscos'!B414,"VAZIO")</f>
        <v>VAZIO</v>
      </c>
      <c r="K410" s="54" t="str">
        <f>IF(AND(OR('Tabela de Riscos'!C414=' Painel Gerenciamento de Riscos'!$E$5,' Painel Gerenciamento de Riscos'!$E$5="Todas"),'Tabela de Riscos'!O414&lt;&gt;""),'Tabela de Riscos'!O414,"VAZIO")</f>
        <v>VAZIO</v>
      </c>
      <c r="L410" s="54" t="str">
        <f>IF(AND(OR('Tabela de Riscos'!C414=' Painel Gerenciamento de Riscos'!$E$5,' Painel Gerenciamento de Riscos'!$E$5="Todas"),'Tabela de Riscos'!N414&lt;&gt;"",'Tabela de Riscos'!O414="Não"),YEAR('Tabela de Riscos'!N414),"VAZIO")</f>
        <v>VAZIO</v>
      </c>
      <c r="O410" s="54" t="str">
        <f>IF(OR('Tabela de Riscos'!C414=' Painel Gerenciamento de Riscos'!$E$5,' Painel Gerenciamento de Riscos'!$E$5="Todas"),'Tabela de Riscos'!I414,"")</f>
        <v/>
      </c>
      <c r="S410" s="54">
        <f>IF(OR('Tabela de Riscos'!C414=' Painel Gerenciamento de Riscos'!$E$5,' Painel Gerenciamento de Riscos'!$E$5="Todas"),'Tabela de Riscos'!C414,"")</f>
        <v>0</v>
      </c>
      <c r="W410" s="54">
        <f>IF(OR('Tabela de Riscos'!C414=' Painel Gerenciamento de Riscos'!$E$5,' Painel Gerenciamento de Riscos'!$E$5="Todas"),'Tabela de Riscos'!J414,"")</f>
        <v>0</v>
      </c>
    </row>
    <row r="411" spans="2:23" x14ac:dyDescent="0.25">
      <c r="B411" s="53" t="str">
        <f>IF(OR('Tabela de Riscos'!C415=' Painel Gerenciamento de Riscos'!$E$5,' Painel Gerenciamento de Riscos'!$E$5="Todas"),LEFT('Tabela de Riscos'!G415,1),"")</f>
        <v/>
      </c>
      <c r="C411" s="53" t="str">
        <f>IF(OR('Tabela de Riscos'!C415=' Painel Gerenciamento de Riscos'!$E$5,' Painel Gerenciamento de Riscos'!$E$5="Todas"),LEFT('Tabela de Riscos'!H415,1),"")</f>
        <v/>
      </c>
      <c r="F411" s="54"/>
      <c r="J411" s="54" t="str">
        <f>IF(AND(OR('Tabela de Riscos'!C415=' Painel Gerenciamento de Riscos'!$E$5,' Painel Gerenciamento de Riscos'!$E$5="Todas"),'Tabela de Riscos'!B415&lt;&gt;""),'Tabela de Riscos'!B415,"VAZIO")</f>
        <v>VAZIO</v>
      </c>
      <c r="K411" s="54" t="str">
        <f>IF(AND(OR('Tabela de Riscos'!C415=' Painel Gerenciamento de Riscos'!$E$5,' Painel Gerenciamento de Riscos'!$E$5="Todas"),'Tabela de Riscos'!O415&lt;&gt;""),'Tabela de Riscos'!O415,"VAZIO")</f>
        <v>VAZIO</v>
      </c>
      <c r="L411" s="54" t="str">
        <f>IF(AND(OR('Tabela de Riscos'!C415=' Painel Gerenciamento de Riscos'!$E$5,' Painel Gerenciamento de Riscos'!$E$5="Todas"),'Tabela de Riscos'!N415&lt;&gt;"",'Tabela de Riscos'!O415="Não"),YEAR('Tabela de Riscos'!N415),"VAZIO")</f>
        <v>VAZIO</v>
      </c>
      <c r="O411" s="54" t="str">
        <f>IF(OR('Tabela de Riscos'!C415=' Painel Gerenciamento de Riscos'!$E$5,' Painel Gerenciamento de Riscos'!$E$5="Todas"),'Tabela de Riscos'!I415,"")</f>
        <v/>
      </c>
      <c r="S411" s="54">
        <f>IF(OR('Tabela de Riscos'!C415=' Painel Gerenciamento de Riscos'!$E$5,' Painel Gerenciamento de Riscos'!$E$5="Todas"),'Tabela de Riscos'!C415,"")</f>
        <v>0</v>
      </c>
      <c r="W411" s="54">
        <f>IF(OR('Tabela de Riscos'!C415=' Painel Gerenciamento de Riscos'!$E$5,' Painel Gerenciamento de Riscos'!$E$5="Todas"),'Tabela de Riscos'!J415,"")</f>
        <v>0</v>
      </c>
    </row>
    <row r="412" spans="2:23" x14ac:dyDescent="0.25">
      <c r="B412" s="53" t="str">
        <f>IF(OR('Tabela de Riscos'!C416=' Painel Gerenciamento de Riscos'!$E$5,' Painel Gerenciamento de Riscos'!$E$5="Todas"),LEFT('Tabela de Riscos'!G416,1),"")</f>
        <v/>
      </c>
      <c r="C412" s="53" t="str">
        <f>IF(OR('Tabela de Riscos'!C416=' Painel Gerenciamento de Riscos'!$E$5,' Painel Gerenciamento de Riscos'!$E$5="Todas"),LEFT('Tabela de Riscos'!H416,1),"")</f>
        <v/>
      </c>
      <c r="F412" s="54"/>
      <c r="J412" s="54" t="str">
        <f>IF(AND(OR('Tabela de Riscos'!C416=' Painel Gerenciamento de Riscos'!$E$5,' Painel Gerenciamento de Riscos'!$E$5="Todas"),'Tabela de Riscos'!B416&lt;&gt;""),'Tabela de Riscos'!B416,"VAZIO")</f>
        <v>VAZIO</v>
      </c>
      <c r="K412" s="54" t="str">
        <f>IF(AND(OR('Tabela de Riscos'!C416=' Painel Gerenciamento de Riscos'!$E$5,' Painel Gerenciamento de Riscos'!$E$5="Todas"),'Tabela de Riscos'!O416&lt;&gt;""),'Tabela de Riscos'!O416,"VAZIO")</f>
        <v>VAZIO</v>
      </c>
      <c r="L412" s="54" t="str">
        <f>IF(AND(OR('Tabela de Riscos'!C416=' Painel Gerenciamento de Riscos'!$E$5,' Painel Gerenciamento de Riscos'!$E$5="Todas"),'Tabela de Riscos'!N416&lt;&gt;"",'Tabela de Riscos'!O416="Não"),YEAR('Tabela de Riscos'!N416),"VAZIO")</f>
        <v>VAZIO</v>
      </c>
      <c r="O412" s="54" t="str">
        <f>IF(OR('Tabela de Riscos'!C416=' Painel Gerenciamento de Riscos'!$E$5,' Painel Gerenciamento de Riscos'!$E$5="Todas"),'Tabela de Riscos'!I416,"")</f>
        <v/>
      </c>
      <c r="S412" s="54">
        <f>IF(OR('Tabela de Riscos'!C416=' Painel Gerenciamento de Riscos'!$E$5,' Painel Gerenciamento de Riscos'!$E$5="Todas"),'Tabela de Riscos'!C416,"")</f>
        <v>0</v>
      </c>
      <c r="W412" s="54">
        <f>IF(OR('Tabela de Riscos'!C416=' Painel Gerenciamento de Riscos'!$E$5,' Painel Gerenciamento de Riscos'!$E$5="Todas"),'Tabela de Riscos'!J416,"")</f>
        <v>0</v>
      </c>
    </row>
    <row r="413" spans="2:23" x14ac:dyDescent="0.25">
      <c r="B413" s="53" t="str">
        <f>IF(OR('Tabela de Riscos'!C417=' Painel Gerenciamento de Riscos'!$E$5,' Painel Gerenciamento de Riscos'!$E$5="Todas"),LEFT('Tabela de Riscos'!G417,1),"")</f>
        <v/>
      </c>
      <c r="C413" s="53" t="str">
        <f>IF(OR('Tabela de Riscos'!C417=' Painel Gerenciamento de Riscos'!$E$5,' Painel Gerenciamento de Riscos'!$E$5="Todas"),LEFT('Tabela de Riscos'!H417,1),"")</f>
        <v/>
      </c>
      <c r="F413" s="54"/>
      <c r="J413" s="54" t="str">
        <f>IF(AND(OR('Tabela de Riscos'!C417=' Painel Gerenciamento de Riscos'!$E$5,' Painel Gerenciamento de Riscos'!$E$5="Todas"),'Tabela de Riscos'!B417&lt;&gt;""),'Tabela de Riscos'!B417,"VAZIO")</f>
        <v>VAZIO</v>
      </c>
      <c r="K413" s="54" t="str">
        <f>IF(AND(OR('Tabela de Riscos'!C417=' Painel Gerenciamento de Riscos'!$E$5,' Painel Gerenciamento de Riscos'!$E$5="Todas"),'Tabela de Riscos'!O417&lt;&gt;""),'Tabela de Riscos'!O417,"VAZIO")</f>
        <v>VAZIO</v>
      </c>
      <c r="L413" s="54" t="str">
        <f>IF(AND(OR('Tabela de Riscos'!C417=' Painel Gerenciamento de Riscos'!$E$5,' Painel Gerenciamento de Riscos'!$E$5="Todas"),'Tabela de Riscos'!N417&lt;&gt;"",'Tabela de Riscos'!O417="Não"),YEAR('Tabela de Riscos'!N417),"VAZIO")</f>
        <v>VAZIO</v>
      </c>
      <c r="O413" s="54" t="str">
        <f>IF(OR('Tabela de Riscos'!C417=' Painel Gerenciamento de Riscos'!$E$5,' Painel Gerenciamento de Riscos'!$E$5="Todas"),'Tabela de Riscos'!I417,"")</f>
        <v/>
      </c>
      <c r="S413" s="54">
        <f>IF(OR('Tabela de Riscos'!C417=' Painel Gerenciamento de Riscos'!$E$5,' Painel Gerenciamento de Riscos'!$E$5="Todas"),'Tabela de Riscos'!C417,"")</f>
        <v>0</v>
      </c>
      <c r="W413" s="54">
        <f>IF(OR('Tabela de Riscos'!C417=' Painel Gerenciamento de Riscos'!$E$5,' Painel Gerenciamento de Riscos'!$E$5="Todas"),'Tabela de Riscos'!J417,"")</f>
        <v>0</v>
      </c>
    </row>
    <row r="414" spans="2:23" x14ac:dyDescent="0.25">
      <c r="B414" s="53" t="str">
        <f>IF(OR('Tabela de Riscos'!C418=' Painel Gerenciamento de Riscos'!$E$5,' Painel Gerenciamento de Riscos'!$E$5="Todas"),LEFT('Tabela de Riscos'!G418,1),"")</f>
        <v/>
      </c>
      <c r="C414" s="53" t="str">
        <f>IF(OR('Tabela de Riscos'!C418=' Painel Gerenciamento de Riscos'!$E$5,' Painel Gerenciamento de Riscos'!$E$5="Todas"),LEFT('Tabela de Riscos'!H418,1),"")</f>
        <v/>
      </c>
      <c r="F414" s="54"/>
      <c r="J414" s="54" t="str">
        <f>IF(AND(OR('Tabela de Riscos'!C418=' Painel Gerenciamento de Riscos'!$E$5,' Painel Gerenciamento de Riscos'!$E$5="Todas"),'Tabela de Riscos'!B418&lt;&gt;""),'Tabela de Riscos'!B418,"VAZIO")</f>
        <v>VAZIO</v>
      </c>
      <c r="K414" s="54" t="str">
        <f>IF(AND(OR('Tabela de Riscos'!C418=' Painel Gerenciamento de Riscos'!$E$5,' Painel Gerenciamento de Riscos'!$E$5="Todas"),'Tabela de Riscos'!O418&lt;&gt;""),'Tabela de Riscos'!O418,"VAZIO")</f>
        <v>VAZIO</v>
      </c>
      <c r="L414" s="54" t="str">
        <f>IF(AND(OR('Tabela de Riscos'!C418=' Painel Gerenciamento de Riscos'!$E$5,' Painel Gerenciamento de Riscos'!$E$5="Todas"),'Tabela de Riscos'!N418&lt;&gt;"",'Tabela de Riscos'!O418="Não"),YEAR('Tabela de Riscos'!N418),"VAZIO")</f>
        <v>VAZIO</v>
      </c>
      <c r="O414" s="54" t="str">
        <f>IF(OR('Tabela de Riscos'!C418=' Painel Gerenciamento de Riscos'!$E$5,' Painel Gerenciamento de Riscos'!$E$5="Todas"),'Tabela de Riscos'!I418,"")</f>
        <v/>
      </c>
      <c r="S414" s="54">
        <f>IF(OR('Tabela de Riscos'!C418=' Painel Gerenciamento de Riscos'!$E$5,' Painel Gerenciamento de Riscos'!$E$5="Todas"),'Tabela de Riscos'!C418,"")</f>
        <v>0</v>
      </c>
      <c r="W414" s="54">
        <f>IF(OR('Tabela de Riscos'!C418=' Painel Gerenciamento de Riscos'!$E$5,' Painel Gerenciamento de Riscos'!$E$5="Todas"),'Tabela de Riscos'!J418,"")</f>
        <v>0</v>
      </c>
    </row>
    <row r="415" spans="2:23" x14ac:dyDescent="0.25">
      <c r="B415" s="53" t="str">
        <f>IF(OR('Tabela de Riscos'!C419=' Painel Gerenciamento de Riscos'!$E$5,' Painel Gerenciamento de Riscos'!$E$5="Todas"),LEFT('Tabela de Riscos'!G419,1),"")</f>
        <v/>
      </c>
      <c r="C415" s="53" t="str">
        <f>IF(OR('Tabela de Riscos'!C419=' Painel Gerenciamento de Riscos'!$E$5,' Painel Gerenciamento de Riscos'!$E$5="Todas"),LEFT('Tabela de Riscos'!H419,1),"")</f>
        <v/>
      </c>
      <c r="F415" s="54"/>
      <c r="J415" s="54" t="str">
        <f>IF(AND(OR('Tabela de Riscos'!C419=' Painel Gerenciamento de Riscos'!$E$5,' Painel Gerenciamento de Riscos'!$E$5="Todas"),'Tabela de Riscos'!B419&lt;&gt;""),'Tabela de Riscos'!B419,"VAZIO")</f>
        <v>VAZIO</v>
      </c>
      <c r="K415" s="54" t="str">
        <f>IF(AND(OR('Tabela de Riscos'!C419=' Painel Gerenciamento de Riscos'!$E$5,' Painel Gerenciamento de Riscos'!$E$5="Todas"),'Tabela de Riscos'!O419&lt;&gt;""),'Tabela de Riscos'!O419,"VAZIO")</f>
        <v>VAZIO</v>
      </c>
      <c r="L415" s="54" t="str">
        <f>IF(AND(OR('Tabela de Riscos'!C419=' Painel Gerenciamento de Riscos'!$E$5,' Painel Gerenciamento de Riscos'!$E$5="Todas"),'Tabela de Riscos'!N419&lt;&gt;"",'Tabela de Riscos'!O419="Não"),YEAR('Tabela de Riscos'!N419),"VAZIO")</f>
        <v>VAZIO</v>
      </c>
      <c r="O415" s="54" t="str">
        <f>IF(OR('Tabela de Riscos'!C419=' Painel Gerenciamento de Riscos'!$E$5,' Painel Gerenciamento de Riscos'!$E$5="Todas"),'Tabela de Riscos'!I419,"")</f>
        <v/>
      </c>
      <c r="S415" s="54">
        <f>IF(OR('Tabela de Riscos'!C419=' Painel Gerenciamento de Riscos'!$E$5,' Painel Gerenciamento de Riscos'!$E$5="Todas"),'Tabela de Riscos'!C419,"")</f>
        <v>0</v>
      </c>
      <c r="W415" s="54">
        <f>IF(OR('Tabela de Riscos'!C419=' Painel Gerenciamento de Riscos'!$E$5,' Painel Gerenciamento de Riscos'!$E$5="Todas"),'Tabela de Riscos'!J419,"")</f>
        <v>0</v>
      </c>
    </row>
    <row r="416" spans="2:23" x14ac:dyDescent="0.25">
      <c r="B416" s="53" t="str">
        <f>IF(OR('Tabela de Riscos'!C420=' Painel Gerenciamento de Riscos'!$E$5,' Painel Gerenciamento de Riscos'!$E$5="Todas"),LEFT('Tabela de Riscos'!G420,1),"")</f>
        <v/>
      </c>
      <c r="C416" s="53" t="str">
        <f>IF(OR('Tabela de Riscos'!C420=' Painel Gerenciamento de Riscos'!$E$5,' Painel Gerenciamento de Riscos'!$E$5="Todas"),LEFT('Tabela de Riscos'!H420,1),"")</f>
        <v/>
      </c>
      <c r="F416" s="54"/>
      <c r="J416" s="54" t="str">
        <f>IF(AND(OR('Tabela de Riscos'!C420=' Painel Gerenciamento de Riscos'!$E$5,' Painel Gerenciamento de Riscos'!$E$5="Todas"),'Tabela de Riscos'!B420&lt;&gt;""),'Tabela de Riscos'!B420,"VAZIO")</f>
        <v>VAZIO</v>
      </c>
      <c r="K416" s="54" t="str">
        <f>IF(AND(OR('Tabela de Riscos'!C420=' Painel Gerenciamento de Riscos'!$E$5,' Painel Gerenciamento de Riscos'!$E$5="Todas"),'Tabela de Riscos'!O420&lt;&gt;""),'Tabela de Riscos'!O420,"VAZIO")</f>
        <v>VAZIO</v>
      </c>
      <c r="L416" s="54" t="str">
        <f>IF(AND(OR('Tabela de Riscos'!C420=' Painel Gerenciamento de Riscos'!$E$5,' Painel Gerenciamento de Riscos'!$E$5="Todas"),'Tabela de Riscos'!N420&lt;&gt;"",'Tabela de Riscos'!O420="Não"),YEAR('Tabela de Riscos'!N420),"VAZIO")</f>
        <v>VAZIO</v>
      </c>
      <c r="O416" s="54" t="str">
        <f>IF(OR('Tabela de Riscos'!C420=' Painel Gerenciamento de Riscos'!$E$5,' Painel Gerenciamento de Riscos'!$E$5="Todas"),'Tabela de Riscos'!I420,"")</f>
        <v/>
      </c>
      <c r="S416" s="54">
        <f>IF(OR('Tabela de Riscos'!C420=' Painel Gerenciamento de Riscos'!$E$5,' Painel Gerenciamento de Riscos'!$E$5="Todas"),'Tabela de Riscos'!C420,"")</f>
        <v>0</v>
      </c>
      <c r="W416" s="54">
        <f>IF(OR('Tabela de Riscos'!C420=' Painel Gerenciamento de Riscos'!$E$5,' Painel Gerenciamento de Riscos'!$E$5="Todas"),'Tabela de Riscos'!J420,"")</f>
        <v>0</v>
      </c>
    </row>
    <row r="417" spans="2:23" x14ac:dyDescent="0.25">
      <c r="B417" s="53" t="str">
        <f>IF(OR('Tabela de Riscos'!C421=' Painel Gerenciamento de Riscos'!$E$5,' Painel Gerenciamento de Riscos'!$E$5="Todas"),LEFT('Tabela de Riscos'!G421,1),"")</f>
        <v/>
      </c>
      <c r="C417" s="53" t="str">
        <f>IF(OR('Tabela de Riscos'!C421=' Painel Gerenciamento de Riscos'!$E$5,' Painel Gerenciamento de Riscos'!$E$5="Todas"),LEFT('Tabela de Riscos'!H421,1),"")</f>
        <v/>
      </c>
      <c r="F417" s="54"/>
      <c r="J417" s="54" t="str">
        <f>IF(AND(OR('Tabela de Riscos'!C421=' Painel Gerenciamento de Riscos'!$E$5,' Painel Gerenciamento de Riscos'!$E$5="Todas"),'Tabela de Riscos'!B421&lt;&gt;""),'Tabela de Riscos'!B421,"VAZIO")</f>
        <v>VAZIO</v>
      </c>
      <c r="K417" s="54" t="str">
        <f>IF(AND(OR('Tabela de Riscos'!C421=' Painel Gerenciamento de Riscos'!$E$5,' Painel Gerenciamento de Riscos'!$E$5="Todas"),'Tabela de Riscos'!O421&lt;&gt;""),'Tabela de Riscos'!O421,"VAZIO")</f>
        <v>VAZIO</v>
      </c>
      <c r="L417" s="54" t="str">
        <f>IF(AND(OR('Tabela de Riscos'!C421=' Painel Gerenciamento de Riscos'!$E$5,' Painel Gerenciamento de Riscos'!$E$5="Todas"),'Tabela de Riscos'!N421&lt;&gt;"",'Tabela de Riscos'!O421="Não"),YEAR('Tabela de Riscos'!N421),"VAZIO")</f>
        <v>VAZIO</v>
      </c>
      <c r="O417" s="54" t="str">
        <f>IF(OR('Tabela de Riscos'!C421=' Painel Gerenciamento de Riscos'!$E$5,' Painel Gerenciamento de Riscos'!$E$5="Todas"),'Tabela de Riscos'!I421,"")</f>
        <v/>
      </c>
      <c r="S417" s="54">
        <f>IF(OR('Tabela de Riscos'!C421=' Painel Gerenciamento de Riscos'!$E$5,' Painel Gerenciamento de Riscos'!$E$5="Todas"),'Tabela de Riscos'!C421,"")</f>
        <v>0</v>
      </c>
      <c r="W417" s="54">
        <f>IF(OR('Tabela de Riscos'!C421=' Painel Gerenciamento de Riscos'!$E$5,' Painel Gerenciamento de Riscos'!$E$5="Todas"),'Tabela de Riscos'!J421,"")</f>
        <v>0</v>
      </c>
    </row>
    <row r="418" spans="2:23" x14ac:dyDescent="0.25">
      <c r="B418" s="53" t="str">
        <f>IF(OR('Tabela de Riscos'!C422=' Painel Gerenciamento de Riscos'!$E$5,' Painel Gerenciamento de Riscos'!$E$5="Todas"),LEFT('Tabela de Riscos'!G422,1),"")</f>
        <v/>
      </c>
      <c r="C418" s="53" t="str">
        <f>IF(OR('Tabela de Riscos'!C422=' Painel Gerenciamento de Riscos'!$E$5,' Painel Gerenciamento de Riscos'!$E$5="Todas"),LEFT('Tabela de Riscos'!H422,1),"")</f>
        <v/>
      </c>
      <c r="F418" s="54"/>
      <c r="J418" s="54" t="str">
        <f>IF(AND(OR('Tabela de Riscos'!C422=' Painel Gerenciamento de Riscos'!$E$5,' Painel Gerenciamento de Riscos'!$E$5="Todas"),'Tabela de Riscos'!B422&lt;&gt;""),'Tabela de Riscos'!B422,"VAZIO")</f>
        <v>VAZIO</v>
      </c>
      <c r="K418" s="54" t="str">
        <f>IF(AND(OR('Tabela de Riscos'!C422=' Painel Gerenciamento de Riscos'!$E$5,' Painel Gerenciamento de Riscos'!$E$5="Todas"),'Tabela de Riscos'!O422&lt;&gt;""),'Tabela de Riscos'!O422,"VAZIO")</f>
        <v>VAZIO</v>
      </c>
      <c r="L418" s="54" t="str">
        <f>IF(AND(OR('Tabela de Riscos'!C422=' Painel Gerenciamento de Riscos'!$E$5,' Painel Gerenciamento de Riscos'!$E$5="Todas"),'Tabela de Riscos'!N422&lt;&gt;"",'Tabela de Riscos'!O422="Não"),YEAR('Tabela de Riscos'!N422),"VAZIO")</f>
        <v>VAZIO</v>
      </c>
      <c r="O418" s="54" t="str">
        <f>IF(OR('Tabela de Riscos'!C422=' Painel Gerenciamento de Riscos'!$E$5,' Painel Gerenciamento de Riscos'!$E$5="Todas"),'Tabela de Riscos'!I422,"")</f>
        <v/>
      </c>
      <c r="S418" s="54">
        <f>IF(OR('Tabela de Riscos'!C422=' Painel Gerenciamento de Riscos'!$E$5,' Painel Gerenciamento de Riscos'!$E$5="Todas"),'Tabela de Riscos'!C422,"")</f>
        <v>0</v>
      </c>
      <c r="W418" s="54">
        <f>IF(OR('Tabela de Riscos'!C422=' Painel Gerenciamento de Riscos'!$E$5,' Painel Gerenciamento de Riscos'!$E$5="Todas"),'Tabela de Riscos'!J422,"")</f>
        <v>0</v>
      </c>
    </row>
    <row r="419" spans="2:23" x14ac:dyDescent="0.25">
      <c r="B419" s="53" t="str">
        <f>IF(OR('Tabela de Riscos'!C423=' Painel Gerenciamento de Riscos'!$E$5,' Painel Gerenciamento de Riscos'!$E$5="Todas"),LEFT('Tabela de Riscos'!G423,1),"")</f>
        <v/>
      </c>
      <c r="C419" s="53" t="str">
        <f>IF(OR('Tabela de Riscos'!C423=' Painel Gerenciamento de Riscos'!$E$5,' Painel Gerenciamento de Riscos'!$E$5="Todas"),LEFT('Tabela de Riscos'!H423,1),"")</f>
        <v/>
      </c>
      <c r="F419" s="54"/>
      <c r="J419" s="54" t="str">
        <f>IF(AND(OR('Tabela de Riscos'!C423=' Painel Gerenciamento de Riscos'!$E$5,' Painel Gerenciamento de Riscos'!$E$5="Todas"),'Tabela de Riscos'!B423&lt;&gt;""),'Tabela de Riscos'!B423,"VAZIO")</f>
        <v>VAZIO</v>
      </c>
      <c r="K419" s="54" t="str">
        <f>IF(AND(OR('Tabela de Riscos'!C423=' Painel Gerenciamento de Riscos'!$E$5,' Painel Gerenciamento de Riscos'!$E$5="Todas"),'Tabela de Riscos'!O423&lt;&gt;""),'Tabela de Riscos'!O423,"VAZIO")</f>
        <v>VAZIO</v>
      </c>
      <c r="L419" s="54" t="str">
        <f>IF(AND(OR('Tabela de Riscos'!C423=' Painel Gerenciamento de Riscos'!$E$5,' Painel Gerenciamento de Riscos'!$E$5="Todas"),'Tabela de Riscos'!N423&lt;&gt;"",'Tabela de Riscos'!O423="Não"),YEAR('Tabela de Riscos'!N423),"VAZIO")</f>
        <v>VAZIO</v>
      </c>
      <c r="O419" s="54" t="str">
        <f>IF(OR('Tabela de Riscos'!C423=' Painel Gerenciamento de Riscos'!$E$5,' Painel Gerenciamento de Riscos'!$E$5="Todas"),'Tabela de Riscos'!I423,"")</f>
        <v/>
      </c>
      <c r="S419" s="54">
        <f>IF(OR('Tabela de Riscos'!C423=' Painel Gerenciamento de Riscos'!$E$5,' Painel Gerenciamento de Riscos'!$E$5="Todas"),'Tabela de Riscos'!C423,"")</f>
        <v>0</v>
      </c>
      <c r="W419" s="54">
        <f>IF(OR('Tabela de Riscos'!C423=' Painel Gerenciamento de Riscos'!$E$5,' Painel Gerenciamento de Riscos'!$E$5="Todas"),'Tabela de Riscos'!J423,"")</f>
        <v>0</v>
      </c>
    </row>
    <row r="420" spans="2:23" x14ac:dyDescent="0.25">
      <c r="B420" s="53" t="str">
        <f>IF(OR('Tabela de Riscos'!C424=' Painel Gerenciamento de Riscos'!$E$5,' Painel Gerenciamento de Riscos'!$E$5="Todas"),LEFT('Tabela de Riscos'!G424,1),"")</f>
        <v/>
      </c>
      <c r="C420" s="53" t="str">
        <f>IF(OR('Tabela de Riscos'!C424=' Painel Gerenciamento de Riscos'!$E$5,' Painel Gerenciamento de Riscos'!$E$5="Todas"),LEFT('Tabela de Riscos'!H424,1),"")</f>
        <v/>
      </c>
      <c r="F420" s="54"/>
      <c r="J420" s="54" t="str">
        <f>IF(AND(OR('Tabela de Riscos'!C424=' Painel Gerenciamento de Riscos'!$E$5,' Painel Gerenciamento de Riscos'!$E$5="Todas"),'Tabela de Riscos'!B424&lt;&gt;""),'Tabela de Riscos'!B424,"VAZIO")</f>
        <v>VAZIO</v>
      </c>
      <c r="K420" s="54" t="str">
        <f>IF(AND(OR('Tabela de Riscos'!C424=' Painel Gerenciamento de Riscos'!$E$5,' Painel Gerenciamento de Riscos'!$E$5="Todas"),'Tabela de Riscos'!O424&lt;&gt;""),'Tabela de Riscos'!O424,"VAZIO")</f>
        <v>VAZIO</v>
      </c>
      <c r="L420" s="54" t="str">
        <f>IF(AND(OR('Tabela de Riscos'!C424=' Painel Gerenciamento de Riscos'!$E$5,' Painel Gerenciamento de Riscos'!$E$5="Todas"),'Tabela de Riscos'!N424&lt;&gt;"",'Tabela de Riscos'!O424="Não"),YEAR('Tabela de Riscos'!N424),"VAZIO")</f>
        <v>VAZIO</v>
      </c>
      <c r="O420" s="54" t="str">
        <f>IF(OR('Tabela de Riscos'!C424=' Painel Gerenciamento de Riscos'!$E$5,' Painel Gerenciamento de Riscos'!$E$5="Todas"),'Tabela de Riscos'!I424,"")</f>
        <v/>
      </c>
      <c r="S420" s="54">
        <f>IF(OR('Tabela de Riscos'!C424=' Painel Gerenciamento de Riscos'!$E$5,' Painel Gerenciamento de Riscos'!$E$5="Todas"),'Tabela de Riscos'!C424,"")</f>
        <v>0</v>
      </c>
      <c r="W420" s="54">
        <f>IF(OR('Tabela de Riscos'!C424=' Painel Gerenciamento de Riscos'!$E$5,' Painel Gerenciamento de Riscos'!$E$5="Todas"),'Tabela de Riscos'!J424,"")</f>
        <v>0</v>
      </c>
    </row>
    <row r="421" spans="2:23" x14ac:dyDescent="0.25">
      <c r="B421" s="53" t="str">
        <f>IF(OR('Tabela de Riscos'!C425=' Painel Gerenciamento de Riscos'!$E$5,' Painel Gerenciamento de Riscos'!$E$5="Todas"),LEFT('Tabela de Riscos'!G425,1),"")</f>
        <v/>
      </c>
      <c r="C421" s="53" t="str">
        <f>IF(OR('Tabela de Riscos'!C425=' Painel Gerenciamento de Riscos'!$E$5,' Painel Gerenciamento de Riscos'!$E$5="Todas"),LEFT('Tabela de Riscos'!H425,1),"")</f>
        <v/>
      </c>
      <c r="F421" s="54"/>
      <c r="J421" s="54" t="str">
        <f>IF(AND(OR('Tabela de Riscos'!C425=' Painel Gerenciamento de Riscos'!$E$5,' Painel Gerenciamento de Riscos'!$E$5="Todas"),'Tabela de Riscos'!B425&lt;&gt;""),'Tabela de Riscos'!B425,"VAZIO")</f>
        <v>VAZIO</v>
      </c>
      <c r="K421" s="54" t="str">
        <f>IF(AND(OR('Tabela de Riscos'!C425=' Painel Gerenciamento de Riscos'!$E$5,' Painel Gerenciamento de Riscos'!$E$5="Todas"),'Tabela de Riscos'!O425&lt;&gt;""),'Tabela de Riscos'!O425,"VAZIO")</f>
        <v>VAZIO</v>
      </c>
      <c r="L421" s="54" t="str">
        <f>IF(AND(OR('Tabela de Riscos'!C425=' Painel Gerenciamento de Riscos'!$E$5,' Painel Gerenciamento de Riscos'!$E$5="Todas"),'Tabela de Riscos'!N425&lt;&gt;"",'Tabela de Riscos'!O425="Não"),YEAR('Tabela de Riscos'!N425),"VAZIO")</f>
        <v>VAZIO</v>
      </c>
      <c r="O421" s="54" t="str">
        <f>IF(OR('Tabela de Riscos'!C425=' Painel Gerenciamento de Riscos'!$E$5,' Painel Gerenciamento de Riscos'!$E$5="Todas"),'Tabela de Riscos'!I425,"")</f>
        <v/>
      </c>
      <c r="S421" s="54">
        <f>IF(OR('Tabela de Riscos'!C425=' Painel Gerenciamento de Riscos'!$E$5,' Painel Gerenciamento de Riscos'!$E$5="Todas"),'Tabela de Riscos'!C425,"")</f>
        <v>0</v>
      </c>
      <c r="W421" s="54">
        <f>IF(OR('Tabela de Riscos'!C425=' Painel Gerenciamento de Riscos'!$E$5,' Painel Gerenciamento de Riscos'!$E$5="Todas"),'Tabela de Riscos'!J425,"")</f>
        <v>0</v>
      </c>
    </row>
    <row r="422" spans="2:23" x14ac:dyDescent="0.25">
      <c r="B422" s="53" t="str">
        <f>IF(OR('Tabela de Riscos'!C426=' Painel Gerenciamento de Riscos'!$E$5,' Painel Gerenciamento de Riscos'!$E$5="Todas"),LEFT('Tabela de Riscos'!G426,1),"")</f>
        <v/>
      </c>
      <c r="C422" s="53" t="str">
        <f>IF(OR('Tabela de Riscos'!C426=' Painel Gerenciamento de Riscos'!$E$5,' Painel Gerenciamento de Riscos'!$E$5="Todas"),LEFT('Tabela de Riscos'!H426,1),"")</f>
        <v/>
      </c>
      <c r="F422" s="54"/>
      <c r="J422" s="54" t="str">
        <f>IF(AND(OR('Tabela de Riscos'!C426=' Painel Gerenciamento de Riscos'!$E$5,' Painel Gerenciamento de Riscos'!$E$5="Todas"),'Tabela de Riscos'!B426&lt;&gt;""),'Tabela de Riscos'!B426,"VAZIO")</f>
        <v>VAZIO</v>
      </c>
      <c r="K422" s="54" t="str">
        <f>IF(AND(OR('Tabela de Riscos'!C426=' Painel Gerenciamento de Riscos'!$E$5,' Painel Gerenciamento de Riscos'!$E$5="Todas"),'Tabela de Riscos'!O426&lt;&gt;""),'Tabela de Riscos'!O426,"VAZIO")</f>
        <v>VAZIO</v>
      </c>
      <c r="L422" s="54" t="str">
        <f>IF(AND(OR('Tabela de Riscos'!C426=' Painel Gerenciamento de Riscos'!$E$5,' Painel Gerenciamento de Riscos'!$E$5="Todas"),'Tabela de Riscos'!N426&lt;&gt;"",'Tabela de Riscos'!O426="Não"),YEAR('Tabela de Riscos'!N426),"VAZIO")</f>
        <v>VAZIO</v>
      </c>
      <c r="O422" s="54" t="str">
        <f>IF(OR('Tabela de Riscos'!C426=' Painel Gerenciamento de Riscos'!$E$5,' Painel Gerenciamento de Riscos'!$E$5="Todas"),'Tabela de Riscos'!I426,"")</f>
        <v/>
      </c>
      <c r="S422" s="54">
        <f>IF(OR('Tabela de Riscos'!C426=' Painel Gerenciamento de Riscos'!$E$5,' Painel Gerenciamento de Riscos'!$E$5="Todas"),'Tabela de Riscos'!C426,"")</f>
        <v>0</v>
      </c>
      <c r="W422" s="54">
        <f>IF(OR('Tabela de Riscos'!C426=' Painel Gerenciamento de Riscos'!$E$5,' Painel Gerenciamento de Riscos'!$E$5="Todas"),'Tabela de Riscos'!J426,"")</f>
        <v>0</v>
      </c>
    </row>
    <row r="423" spans="2:23" x14ac:dyDescent="0.25">
      <c r="B423" s="53" t="str">
        <f>IF(OR('Tabela de Riscos'!C427=' Painel Gerenciamento de Riscos'!$E$5,' Painel Gerenciamento de Riscos'!$E$5="Todas"),LEFT('Tabela de Riscos'!G427,1),"")</f>
        <v/>
      </c>
      <c r="C423" s="53" t="str">
        <f>IF(OR('Tabela de Riscos'!C427=' Painel Gerenciamento de Riscos'!$E$5,' Painel Gerenciamento de Riscos'!$E$5="Todas"),LEFT('Tabela de Riscos'!H427,1),"")</f>
        <v/>
      </c>
      <c r="F423" s="54"/>
      <c r="J423" s="54" t="str">
        <f>IF(AND(OR('Tabela de Riscos'!C427=' Painel Gerenciamento de Riscos'!$E$5,' Painel Gerenciamento de Riscos'!$E$5="Todas"),'Tabela de Riscos'!B427&lt;&gt;""),'Tabela de Riscos'!B427,"VAZIO")</f>
        <v>VAZIO</v>
      </c>
      <c r="K423" s="54" t="str">
        <f>IF(AND(OR('Tabela de Riscos'!C427=' Painel Gerenciamento de Riscos'!$E$5,' Painel Gerenciamento de Riscos'!$E$5="Todas"),'Tabela de Riscos'!O427&lt;&gt;""),'Tabela de Riscos'!O427,"VAZIO")</f>
        <v>VAZIO</v>
      </c>
      <c r="L423" s="54" t="str">
        <f>IF(AND(OR('Tabela de Riscos'!C427=' Painel Gerenciamento de Riscos'!$E$5,' Painel Gerenciamento de Riscos'!$E$5="Todas"),'Tabela de Riscos'!N427&lt;&gt;"",'Tabela de Riscos'!O427="Não"),YEAR('Tabela de Riscos'!N427),"VAZIO")</f>
        <v>VAZIO</v>
      </c>
      <c r="O423" s="54" t="str">
        <f>IF(OR('Tabela de Riscos'!C427=' Painel Gerenciamento de Riscos'!$E$5,' Painel Gerenciamento de Riscos'!$E$5="Todas"),'Tabela de Riscos'!I427,"")</f>
        <v/>
      </c>
      <c r="S423" s="54">
        <f>IF(OR('Tabela de Riscos'!C427=' Painel Gerenciamento de Riscos'!$E$5,' Painel Gerenciamento de Riscos'!$E$5="Todas"),'Tabela de Riscos'!C427,"")</f>
        <v>0</v>
      </c>
      <c r="W423" s="54">
        <f>IF(OR('Tabela de Riscos'!C427=' Painel Gerenciamento de Riscos'!$E$5,' Painel Gerenciamento de Riscos'!$E$5="Todas"),'Tabela de Riscos'!J427,"")</f>
        <v>0</v>
      </c>
    </row>
    <row r="424" spans="2:23" x14ac:dyDescent="0.25">
      <c r="B424" s="53" t="str">
        <f>IF(OR('Tabela de Riscos'!C428=' Painel Gerenciamento de Riscos'!$E$5,' Painel Gerenciamento de Riscos'!$E$5="Todas"),LEFT('Tabela de Riscos'!G428,1),"")</f>
        <v/>
      </c>
      <c r="C424" s="53" t="str">
        <f>IF(OR('Tabela de Riscos'!C428=' Painel Gerenciamento de Riscos'!$E$5,' Painel Gerenciamento de Riscos'!$E$5="Todas"),LEFT('Tabela de Riscos'!H428,1),"")</f>
        <v/>
      </c>
      <c r="F424" s="54"/>
      <c r="J424" s="54" t="str">
        <f>IF(AND(OR('Tabela de Riscos'!C428=' Painel Gerenciamento de Riscos'!$E$5,' Painel Gerenciamento de Riscos'!$E$5="Todas"),'Tabela de Riscos'!B428&lt;&gt;""),'Tabela de Riscos'!B428,"VAZIO")</f>
        <v>VAZIO</v>
      </c>
      <c r="K424" s="54" t="str">
        <f>IF(AND(OR('Tabela de Riscos'!C428=' Painel Gerenciamento de Riscos'!$E$5,' Painel Gerenciamento de Riscos'!$E$5="Todas"),'Tabela de Riscos'!O428&lt;&gt;""),'Tabela de Riscos'!O428,"VAZIO")</f>
        <v>VAZIO</v>
      </c>
      <c r="L424" s="54" t="str">
        <f>IF(AND(OR('Tabela de Riscos'!C428=' Painel Gerenciamento de Riscos'!$E$5,' Painel Gerenciamento de Riscos'!$E$5="Todas"),'Tabela de Riscos'!N428&lt;&gt;"",'Tabela de Riscos'!O428="Não"),YEAR('Tabela de Riscos'!N428),"VAZIO")</f>
        <v>VAZIO</v>
      </c>
      <c r="O424" s="54" t="str">
        <f>IF(OR('Tabela de Riscos'!C428=' Painel Gerenciamento de Riscos'!$E$5,' Painel Gerenciamento de Riscos'!$E$5="Todas"),'Tabela de Riscos'!I428,"")</f>
        <v/>
      </c>
      <c r="S424" s="54">
        <f>IF(OR('Tabela de Riscos'!C428=' Painel Gerenciamento de Riscos'!$E$5,' Painel Gerenciamento de Riscos'!$E$5="Todas"),'Tabela de Riscos'!C428,"")</f>
        <v>0</v>
      </c>
      <c r="W424" s="54">
        <f>IF(OR('Tabela de Riscos'!C428=' Painel Gerenciamento de Riscos'!$E$5,' Painel Gerenciamento de Riscos'!$E$5="Todas"),'Tabela de Riscos'!J428,"")</f>
        <v>0</v>
      </c>
    </row>
    <row r="425" spans="2:23" x14ac:dyDescent="0.25">
      <c r="B425" s="53" t="str">
        <f>IF(OR('Tabela de Riscos'!C429=' Painel Gerenciamento de Riscos'!$E$5,' Painel Gerenciamento de Riscos'!$E$5="Todas"),LEFT('Tabela de Riscos'!G429,1),"")</f>
        <v/>
      </c>
      <c r="C425" s="53" t="str">
        <f>IF(OR('Tabela de Riscos'!C429=' Painel Gerenciamento de Riscos'!$E$5,' Painel Gerenciamento de Riscos'!$E$5="Todas"),LEFT('Tabela de Riscos'!H429,1),"")</f>
        <v/>
      </c>
      <c r="F425" s="54"/>
      <c r="J425" s="54" t="str">
        <f>IF(AND(OR('Tabela de Riscos'!C429=' Painel Gerenciamento de Riscos'!$E$5,' Painel Gerenciamento de Riscos'!$E$5="Todas"),'Tabela de Riscos'!B429&lt;&gt;""),'Tabela de Riscos'!B429,"VAZIO")</f>
        <v>VAZIO</v>
      </c>
      <c r="K425" s="54" t="str">
        <f>IF(AND(OR('Tabela de Riscos'!C429=' Painel Gerenciamento de Riscos'!$E$5,' Painel Gerenciamento de Riscos'!$E$5="Todas"),'Tabela de Riscos'!O429&lt;&gt;""),'Tabela de Riscos'!O429,"VAZIO")</f>
        <v>VAZIO</v>
      </c>
      <c r="L425" s="54" t="str">
        <f>IF(AND(OR('Tabela de Riscos'!C429=' Painel Gerenciamento de Riscos'!$E$5,' Painel Gerenciamento de Riscos'!$E$5="Todas"),'Tabela de Riscos'!N429&lt;&gt;"",'Tabela de Riscos'!O429="Não"),YEAR('Tabela de Riscos'!N429),"VAZIO")</f>
        <v>VAZIO</v>
      </c>
      <c r="O425" s="54" t="str">
        <f>IF(OR('Tabela de Riscos'!C429=' Painel Gerenciamento de Riscos'!$E$5,' Painel Gerenciamento de Riscos'!$E$5="Todas"),'Tabela de Riscos'!I429,"")</f>
        <v/>
      </c>
      <c r="S425" s="54">
        <f>IF(OR('Tabela de Riscos'!C429=' Painel Gerenciamento de Riscos'!$E$5,' Painel Gerenciamento de Riscos'!$E$5="Todas"),'Tabela de Riscos'!C429,"")</f>
        <v>0</v>
      </c>
      <c r="W425" s="54">
        <f>IF(OR('Tabela de Riscos'!C429=' Painel Gerenciamento de Riscos'!$E$5,' Painel Gerenciamento de Riscos'!$E$5="Todas"),'Tabela de Riscos'!J429,"")</f>
        <v>0</v>
      </c>
    </row>
    <row r="426" spans="2:23" x14ac:dyDescent="0.25">
      <c r="B426" s="53" t="str">
        <f>IF(OR('Tabela de Riscos'!C430=' Painel Gerenciamento de Riscos'!$E$5,' Painel Gerenciamento de Riscos'!$E$5="Todas"),LEFT('Tabela de Riscos'!G430,1),"")</f>
        <v/>
      </c>
      <c r="C426" s="53" t="str">
        <f>IF(OR('Tabela de Riscos'!C430=' Painel Gerenciamento de Riscos'!$E$5,' Painel Gerenciamento de Riscos'!$E$5="Todas"),LEFT('Tabela de Riscos'!H430,1),"")</f>
        <v/>
      </c>
      <c r="F426" s="54"/>
      <c r="J426" s="54" t="str">
        <f>IF(AND(OR('Tabela de Riscos'!C430=' Painel Gerenciamento de Riscos'!$E$5,' Painel Gerenciamento de Riscos'!$E$5="Todas"),'Tabela de Riscos'!B430&lt;&gt;""),'Tabela de Riscos'!B430,"VAZIO")</f>
        <v>VAZIO</v>
      </c>
      <c r="K426" s="54" t="str">
        <f>IF(AND(OR('Tabela de Riscos'!C430=' Painel Gerenciamento de Riscos'!$E$5,' Painel Gerenciamento de Riscos'!$E$5="Todas"),'Tabela de Riscos'!O430&lt;&gt;""),'Tabela de Riscos'!O430,"VAZIO")</f>
        <v>VAZIO</v>
      </c>
      <c r="L426" s="54" t="str">
        <f>IF(AND(OR('Tabela de Riscos'!C430=' Painel Gerenciamento de Riscos'!$E$5,' Painel Gerenciamento de Riscos'!$E$5="Todas"),'Tabela de Riscos'!N430&lt;&gt;"",'Tabela de Riscos'!O430="Não"),YEAR('Tabela de Riscos'!N430),"VAZIO")</f>
        <v>VAZIO</v>
      </c>
      <c r="O426" s="54" t="str">
        <f>IF(OR('Tabela de Riscos'!C430=' Painel Gerenciamento de Riscos'!$E$5,' Painel Gerenciamento de Riscos'!$E$5="Todas"),'Tabela de Riscos'!I430,"")</f>
        <v/>
      </c>
      <c r="S426" s="54">
        <f>IF(OR('Tabela de Riscos'!C430=' Painel Gerenciamento de Riscos'!$E$5,' Painel Gerenciamento de Riscos'!$E$5="Todas"),'Tabela de Riscos'!C430,"")</f>
        <v>0</v>
      </c>
      <c r="W426" s="54">
        <f>IF(OR('Tabela de Riscos'!C430=' Painel Gerenciamento de Riscos'!$E$5,' Painel Gerenciamento de Riscos'!$E$5="Todas"),'Tabela de Riscos'!J430,"")</f>
        <v>0</v>
      </c>
    </row>
    <row r="427" spans="2:23" x14ac:dyDescent="0.25">
      <c r="B427" s="53" t="str">
        <f>IF(OR('Tabela de Riscos'!C431=' Painel Gerenciamento de Riscos'!$E$5,' Painel Gerenciamento de Riscos'!$E$5="Todas"),LEFT('Tabela de Riscos'!G431,1),"")</f>
        <v/>
      </c>
      <c r="C427" s="53" t="str">
        <f>IF(OR('Tabela de Riscos'!C431=' Painel Gerenciamento de Riscos'!$E$5,' Painel Gerenciamento de Riscos'!$E$5="Todas"),LEFT('Tabela de Riscos'!H431,1),"")</f>
        <v/>
      </c>
      <c r="F427" s="54"/>
      <c r="J427" s="54" t="str">
        <f>IF(AND(OR('Tabela de Riscos'!C431=' Painel Gerenciamento de Riscos'!$E$5,' Painel Gerenciamento de Riscos'!$E$5="Todas"),'Tabela de Riscos'!B431&lt;&gt;""),'Tabela de Riscos'!B431,"VAZIO")</f>
        <v>VAZIO</v>
      </c>
      <c r="K427" s="54" t="str">
        <f>IF(AND(OR('Tabela de Riscos'!C431=' Painel Gerenciamento de Riscos'!$E$5,' Painel Gerenciamento de Riscos'!$E$5="Todas"),'Tabela de Riscos'!O431&lt;&gt;""),'Tabela de Riscos'!O431,"VAZIO")</f>
        <v>VAZIO</v>
      </c>
      <c r="L427" s="54" t="str">
        <f>IF(AND(OR('Tabela de Riscos'!C431=' Painel Gerenciamento de Riscos'!$E$5,' Painel Gerenciamento de Riscos'!$E$5="Todas"),'Tabela de Riscos'!N431&lt;&gt;"",'Tabela de Riscos'!O431="Não"),YEAR('Tabela de Riscos'!N431),"VAZIO")</f>
        <v>VAZIO</v>
      </c>
      <c r="O427" s="54" t="str">
        <f>IF(OR('Tabela de Riscos'!C431=' Painel Gerenciamento de Riscos'!$E$5,' Painel Gerenciamento de Riscos'!$E$5="Todas"),'Tabela de Riscos'!I431,"")</f>
        <v/>
      </c>
      <c r="S427" s="54">
        <f>IF(OR('Tabela de Riscos'!C431=' Painel Gerenciamento de Riscos'!$E$5,' Painel Gerenciamento de Riscos'!$E$5="Todas"),'Tabela de Riscos'!C431,"")</f>
        <v>0</v>
      </c>
      <c r="W427" s="54">
        <f>IF(OR('Tabela de Riscos'!C431=' Painel Gerenciamento de Riscos'!$E$5,' Painel Gerenciamento de Riscos'!$E$5="Todas"),'Tabela de Riscos'!J431,"")</f>
        <v>0</v>
      </c>
    </row>
    <row r="428" spans="2:23" x14ac:dyDescent="0.25">
      <c r="B428" s="53" t="str">
        <f>IF(OR('Tabela de Riscos'!C432=' Painel Gerenciamento de Riscos'!$E$5,' Painel Gerenciamento de Riscos'!$E$5="Todas"),LEFT('Tabela de Riscos'!G432,1),"")</f>
        <v/>
      </c>
      <c r="C428" s="53" t="str">
        <f>IF(OR('Tabela de Riscos'!C432=' Painel Gerenciamento de Riscos'!$E$5,' Painel Gerenciamento de Riscos'!$E$5="Todas"),LEFT('Tabela de Riscos'!H432,1),"")</f>
        <v/>
      </c>
      <c r="F428" s="54"/>
      <c r="J428" s="54" t="str">
        <f>IF(AND(OR('Tabela de Riscos'!C432=' Painel Gerenciamento de Riscos'!$E$5,' Painel Gerenciamento de Riscos'!$E$5="Todas"),'Tabela de Riscos'!B432&lt;&gt;""),'Tabela de Riscos'!B432,"VAZIO")</f>
        <v>VAZIO</v>
      </c>
      <c r="K428" s="54" t="str">
        <f>IF(AND(OR('Tabela de Riscos'!C432=' Painel Gerenciamento de Riscos'!$E$5,' Painel Gerenciamento de Riscos'!$E$5="Todas"),'Tabela de Riscos'!O432&lt;&gt;""),'Tabela de Riscos'!O432,"VAZIO")</f>
        <v>VAZIO</v>
      </c>
      <c r="L428" s="54" t="str">
        <f>IF(AND(OR('Tabela de Riscos'!C432=' Painel Gerenciamento de Riscos'!$E$5,' Painel Gerenciamento de Riscos'!$E$5="Todas"),'Tabela de Riscos'!N432&lt;&gt;"",'Tabela de Riscos'!O432="Não"),YEAR('Tabela de Riscos'!N432),"VAZIO")</f>
        <v>VAZIO</v>
      </c>
      <c r="O428" s="54" t="str">
        <f>IF(OR('Tabela de Riscos'!C432=' Painel Gerenciamento de Riscos'!$E$5,' Painel Gerenciamento de Riscos'!$E$5="Todas"),'Tabela de Riscos'!I432,"")</f>
        <v/>
      </c>
      <c r="S428" s="54">
        <f>IF(OR('Tabela de Riscos'!C432=' Painel Gerenciamento de Riscos'!$E$5,' Painel Gerenciamento de Riscos'!$E$5="Todas"),'Tabela de Riscos'!C432,"")</f>
        <v>0</v>
      </c>
      <c r="W428" s="54">
        <f>IF(OR('Tabela de Riscos'!C432=' Painel Gerenciamento de Riscos'!$E$5,' Painel Gerenciamento de Riscos'!$E$5="Todas"),'Tabela de Riscos'!J432,"")</f>
        <v>0</v>
      </c>
    </row>
    <row r="429" spans="2:23" x14ac:dyDescent="0.25">
      <c r="B429" s="53" t="str">
        <f>IF(OR('Tabela de Riscos'!C433=' Painel Gerenciamento de Riscos'!$E$5,' Painel Gerenciamento de Riscos'!$E$5="Todas"),LEFT('Tabela de Riscos'!G433,1),"")</f>
        <v/>
      </c>
      <c r="C429" s="53" t="str">
        <f>IF(OR('Tabela de Riscos'!C433=' Painel Gerenciamento de Riscos'!$E$5,' Painel Gerenciamento de Riscos'!$E$5="Todas"),LEFT('Tabela de Riscos'!H433,1),"")</f>
        <v/>
      </c>
      <c r="F429" s="54"/>
      <c r="J429" s="54" t="str">
        <f>IF(AND(OR('Tabela de Riscos'!C433=' Painel Gerenciamento de Riscos'!$E$5,' Painel Gerenciamento de Riscos'!$E$5="Todas"),'Tabela de Riscos'!B433&lt;&gt;""),'Tabela de Riscos'!B433,"VAZIO")</f>
        <v>VAZIO</v>
      </c>
      <c r="K429" s="54" t="str">
        <f>IF(AND(OR('Tabela de Riscos'!C433=' Painel Gerenciamento de Riscos'!$E$5,' Painel Gerenciamento de Riscos'!$E$5="Todas"),'Tabela de Riscos'!O433&lt;&gt;""),'Tabela de Riscos'!O433,"VAZIO")</f>
        <v>VAZIO</v>
      </c>
      <c r="L429" s="54" t="str">
        <f>IF(AND(OR('Tabela de Riscos'!C433=' Painel Gerenciamento de Riscos'!$E$5,' Painel Gerenciamento de Riscos'!$E$5="Todas"),'Tabela de Riscos'!N433&lt;&gt;"",'Tabela de Riscos'!O433="Não"),YEAR('Tabela de Riscos'!N433),"VAZIO")</f>
        <v>VAZIO</v>
      </c>
      <c r="O429" s="54" t="str">
        <f>IF(OR('Tabela de Riscos'!C433=' Painel Gerenciamento de Riscos'!$E$5,' Painel Gerenciamento de Riscos'!$E$5="Todas"),'Tabela de Riscos'!I433,"")</f>
        <v/>
      </c>
      <c r="S429" s="54">
        <f>IF(OR('Tabela de Riscos'!C433=' Painel Gerenciamento de Riscos'!$E$5,' Painel Gerenciamento de Riscos'!$E$5="Todas"),'Tabela de Riscos'!C433,"")</f>
        <v>0</v>
      </c>
      <c r="W429" s="54">
        <f>IF(OR('Tabela de Riscos'!C433=' Painel Gerenciamento de Riscos'!$E$5,' Painel Gerenciamento de Riscos'!$E$5="Todas"),'Tabela de Riscos'!J433,"")</f>
        <v>0</v>
      </c>
    </row>
    <row r="430" spans="2:23" x14ac:dyDescent="0.25">
      <c r="B430" s="53" t="str">
        <f>IF(OR('Tabela de Riscos'!C434=' Painel Gerenciamento de Riscos'!$E$5,' Painel Gerenciamento de Riscos'!$E$5="Todas"),LEFT('Tabela de Riscos'!G434,1),"")</f>
        <v/>
      </c>
      <c r="C430" s="53" t="str">
        <f>IF(OR('Tabela de Riscos'!C434=' Painel Gerenciamento de Riscos'!$E$5,' Painel Gerenciamento de Riscos'!$E$5="Todas"),LEFT('Tabela de Riscos'!H434,1),"")</f>
        <v/>
      </c>
      <c r="F430" s="54"/>
      <c r="J430" s="54" t="str">
        <f>IF(AND(OR('Tabela de Riscos'!C434=' Painel Gerenciamento de Riscos'!$E$5,' Painel Gerenciamento de Riscos'!$E$5="Todas"),'Tabela de Riscos'!B434&lt;&gt;""),'Tabela de Riscos'!B434,"VAZIO")</f>
        <v>VAZIO</v>
      </c>
      <c r="K430" s="54" t="str">
        <f>IF(AND(OR('Tabela de Riscos'!C434=' Painel Gerenciamento de Riscos'!$E$5,' Painel Gerenciamento de Riscos'!$E$5="Todas"),'Tabela de Riscos'!O434&lt;&gt;""),'Tabela de Riscos'!O434,"VAZIO")</f>
        <v>VAZIO</v>
      </c>
      <c r="L430" s="54" t="str">
        <f>IF(AND(OR('Tabela de Riscos'!C434=' Painel Gerenciamento de Riscos'!$E$5,' Painel Gerenciamento de Riscos'!$E$5="Todas"),'Tabela de Riscos'!N434&lt;&gt;"",'Tabela de Riscos'!O434="Não"),YEAR('Tabela de Riscos'!N434),"VAZIO")</f>
        <v>VAZIO</v>
      </c>
      <c r="O430" s="54" t="str">
        <f>IF(OR('Tabela de Riscos'!C434=' Painel Gerenciamento de Riscos'!$E$5,' Painel Gerenciamento de Riscos'!$E$5="Todas"),'Tabela de Riscos'!I434,"")</f>
        <v/>
      </c>
      <c r="S430" s="54">
        <f>IF(OR('Tabela de Riscos'!C434=' Painel Gerenciamento de Riscos'!$E$5,' Painel Gerenciamento de Riscos'!$E$5="Todas"),'Tabela de Riscos'!C434,"")</f>
        <v>0</v>
      </c>
      <c r="W430" s="54">
        <f>IF(OR('Tabela de Riscos'!C434=' Painel Gerenciamento de Riscos'!$E$5,' Painel Gerenciamento de Riscos'!$E$5="Todas"),'Tabela de Riscos'!J434,"")</f>
        <v>0</v>
      </c>
    </row>
    <row r="431" spans="2:23" x14ac:dyDescent="0.25">
      <c r="B431" s="53" t="str">
        <f>IF(OR('Tabela de Riscos'!C435=' Painel Gerenciamento de Riscos'!$E$5,' Painel Gerenciamento de Riscos'!$E$5="Todas"),LEFT('Tabela de Riscos'!G435,1),"")</f>
        <v/>
      </c>
      <c r="C431" s="53" t="str">
        <f>IF(OR('Tabela de Riscos'!C435=' Painel Gerenciamento de Riscos'!$E$5,' Painel Gerenciamento de Riscos'!$E$5="Todas"),LEFT('Tabela de Riscos'!H435,1),"")</f>
        <v/>
      </c>
      <c r="F431" s="54"/>
      <c r="J431" s="54" t="str">
        <f>IF(AND(OR('Tabela de Riscos'!C435=' Painel Gerenciamento de Riscos'!$E$5,' Painel Gerenciamento de Riscos'!$E$5="Todas"),'Tabela de Riscos'!B435&lt;&gt;""),'Tabela de Riscos'!B435,"VAZIO")</f>
        <v>VAZIO</v>
      </c>
      <c r="K431" s="54" t="str">
        <f>IF(AND(OR('Tabela de Riscos'!C435=' Painel Gerenciamento de Riscos'!$E$5,' Painel Gerenciamento de Riscos'!$E$5="Todas"),'Tabela de Riscos'!O435&lt;&gt;""),'Tabela de Riscos'!O435,"VAZIO")</f>
        <v>VAZIO</v>
      </c>
      <c r="L431" s="54" t="str">
        <f>IF(AND(OR('Tabela de Riscos'!C435=' Painel Gerenciamento de Riscos'!$E$5,' Painel Gerenciamento de Riscos'!$E$5="Todas"),'Tabela de Riscos'!N435&lt;&gt;"",'Tabela de Riscos'!O435="Não"),YEAR('Tabela de Riscos'!N435),"VAZIO")</f>
        <v>VAZIO</v>
      </c>
      <c r="O431" s="54" t="str">
        <f>IF(OR('Tabela de Riscos'!C435=' Painel Gerenciamento de Riscos'!$E$5,' Painel Gerenciamento de Riscos'!$E$5="Todas"),'Tabela de Riscos'!I435,"")</f>
        <v/>
      </c>
      <c r="S431" s="54">
        <f>IF(OR('Tabela de Riscos'!C435=' Painel Gerenciamento de Riscos'!$E$5,' Painel Gerenciamento de Riscos'!$E$5="Todas"),'Tabela de Riscos'!C435,"")</f>
        <v>0</v>
      </c>
      <c r="W431" s="54">
        <f>IF(OR('Tabela de Riscos'!C435=' Painel Gerenciamento de Riscos'!$E$5,' Painel Gerenciamento de Riscos'!$E$5="Todas"),'Tabela de Riscos'!J435,"")</f>
        <v>0</v>
      </c>
    </row>
    <row r="432" spans="2:23" x14ac:dyDescent="0.25">
      <c r="B432" s="53" t="str">
        <f>IF(OR('Tabela de Riscos'!C436=' Painel Gerenciamento de Riscos'!$E$5,' Painel Gerenciamento de Riscos'!$E$5="Todas"),LEFT('Tabela de Riscos'!G436,1),"")</f>
        <v/>
      </c>
      <c r="C432" s="53" t="str">
        <f>IF(OR('Tabela de Riscos'!C436=' Painel Gerenciamento de Riscos'!$E$5,' Painel Gerenciamento de Riscos'!$E$5="Todas"),LEFT('Tabela de Riscos'!H436,1),"")</f>
        <v/>
      </c>
      <c r="F432" s="54"/>
      <c r="J432" s="54" t="str">
        <f>IF(AND(OR('Tabela de Riscos'!C436=' Painel Gerenciamento de Riscos'!$E$5,' Painel Gerenciamento de Riscos'!$E$5="Todas"),'Tabela de Riscos'!B436&lt;&gt;""),'Tabela de Riscos'!B436,"VAZIO")</f>
        <v>VAZIO</v>
      </c>
      <c r="K432" s="54" t="str">
        <f>IF(AND(OR('Tabela de Riscos'!C436=' Painel Gerenciamento de Riscos'!$E$5,' Painel Gerenciamento de Riscos'!$E$5="Todas"),'Tabela de Riscos'!O436&lt;&gt;""),'Tabela de Riscos'!O436,"VAZIO")</f>
        <v>VAZIO</v>
      </c>
      <c r="L432" s="54" t="str">
        <f>IF(AND(OR('Tabela de Riscos'!C436=' Painel Gerenciamento de Riscos'!$E$5,' Painel Gerenciamento de Riscos'!$E$5="Todas"),'Tabela de Riscos'!N436&lt;&gt;"",'Tabela de Riscos'!O436="Não"),YEAR('Tabela de Riscos'!N436),"VAZIO")</f>
        <v>VAZIO</v>
      </c>
      <c r="O432" s="54" t="str">
        <f>IF(OR('Tabela de Riscos'!C436=' Painel Gerenciamento de Riscos'!$E$5,' Painel Gerenciamento de Riscos'!$E$5="Todas"),'Tabela de Riscos'!I436,"")</f>
        <v/>
      </c>
      <c r="S432" s="54">
        <f>IF(OR('Tabela de Riscos'!C436=' Painel Gerenciamento de Riscos'!$E$5,' Painel Gerenciamento de Riscos'!$E$5="Todas"),'Tabela de Riscos'!C436,"")</f>
        <v>0</v>
      </c>
      <c r="W432" s="54">
        <f>IF(OR('Tabela de Riscos'!C436=' Painel Gerenciamento de Riscos'!$E$5,' Painel Gerenciamento de Riscos'!$E$5="Todas"),'Tabela de Riscos'!J436,"")</f>
        <v>0</v>
      </c>
    </row>
    <row r="433" spans="2:23" x14ac:dyDescent="0.25">
      <c r="B433" s="53" t="str">
        <f>IF(OR('Tabela de Riscos'!C437=' Painel Gerenciamento de Riscos'!$E$5,' Painel Gerenciamento de Riscos'!$E$5="Todas"),LEFT('Tabela de Riscos'!G437,1),"")</f>
        <v/>
      </c>
      <c r="C433" s="53" t="str">
        <f>IF(OR('Tabela de Riscos'!C437=' Painel Gerenciamento de Riscos'!$E$5,' Painel Gerenciamento de Riscos'!$E$5="Todas"),LEFT('Tabela de Riscos'!H437,1),"")</f>
        <v/>
      </c>
      <c r="F433" s="54"/>
      <c r="J433" s="54" t="str">
        <f>IF(AND(OR('Tabela de Riscos'!C437=' Painel Gerenciamento de Riscos'!$E$5,' Painel Gerenciamento de Riscos'!$E$5="Todas"),'Tabela de Riscos'!B437&lt;&gt;""),'Tabela de Riscos'!B437,"VAZIO")</f>
        <v>VAZIO</v>
      </c>
      <c r="K433" s="54" t="str">
        <f>IF(AND(OR('Tabela de Riscos'!C437=' Painel Gerenciamento de Riscos'!$E$5,' Painel Gerenciamento de Riscos'!$E$5="Todas"),'Tabela de Riscos'!O437&lt;&gt;""),'Tabela de Riscos'!O437,"VAZIO")</f>
        <v>VAZIO</v>
      </c>
      <c r="L433" s="54" t="str">
        <f>IF(AND(OR('Tabela de Riscos'!C437=' Painel Gerenciamento de Riscos'!$E$5,' Painel Gerenciamento de Riscos'!$E$5="Todas"),'Tabela de Riscos'!N437&lt;&gt;"",'Tabela de Riscos'!O437="Não"),YEAR('Tabela de Riscos'!N437),"VAZIO")</f>
        <v>VAZIO</v>
      </c>
      <c r="O433" s="54" t="str">
        <f>IF(OR('Tabela de Riscos'!C437=' Painel Gerenciamento de Riscos'!$E$5,' Painel Gerenciamento de Riscos'!$E$5="Todas"),'Tabela de Riscos'!I437,"")</f>
        <v/>
      </c>
      <c r="S433" s="54">
        <f>IF(OR('Tabela de Riscos'!C437=' Painel Gerenciamento de Riscos'!$E$5,' Painel Gerenciamento de Riscos'!$E$5="Todas"),'Tabela de Riscos'!C437,"")</f>
        <v>0</v>
      </c>
      <c r="W433" s="54">
        <f>IF(OR('Tabela de Riscos'!C437=' Painel Gerenciamento de Riscos'!$E$5,' Painel Gerenciamento de Riscos'!$E$5="Todas"),'Tabela de Riscos'!J437,"")</f>
        <v>0</v>
      </c>
    </row>
    <row r="434" spans="2:23" x14ac:dyDescent="0.25">
      <c r="B434" s="53" t="str">
        <f>IF(OR('Tabela de Riscos'!C438=' Painel Gerenciamento de Riscos'!$E$5,' Painel Gerenciamento de Riscos'!$E$5="Todas"),LEFT('Tabela de Riscos'!G438,1),"")</f>
        <v/>
      </c>
      <c r="C434" s="53" t="str">
        <f>IF(OR('Tabela de Riscos'!C438=' Painel Gerenciamento de Riscos'!$E$5,' Painel Gerenciamento de Riscos'!$E$5="Todas"),LEFT('Tabela de Riscos'!H438,1),"")</f>
        <v/>
      </c>
      <c r="F434" s="54"/>
      <c r="J434" s="54" t="str">
        <f>IF(AND(OR('Tabela de Riscos'!C438=' Painel Gerenciamento de Riscos'!$E$5,' Painel Gerenciamento de Riscos'!$E$5="Todas"),'Tabela de Riscos'!B438&lt;&gt;""),'Tabela de Riscos'!B438,"VAZIO")</f>
        <v>VAZIO</v>
      </c>
      <c r="K434" s="54" t="str">
        <f>IF(AND(OR('Tabela de Riscos'!C438=' Painel Gerenciamento de Riscos'!$E$5,' Painel Gerenciamento de Riscos'!$E$5="Todas"),'Tabela de Riscos'!O438&lt;&gt;""),'Tabela de Riscos'!O438,"VAZIO")</f>
        <v>VAZIO</v>
      </c>
      <c r="L434" s="54" t="str">
        <f>IF(AND(OR('Tabela de Riscos'!C438=' Painel Gerenciamento de Riscos'!$E$5,' Painel Gerenciamento de Riscos'!$E$5="Todas"),'Tabela de Riscos'!N438&lt;&gt;"",'Tabela de Riscos'!O438="Não"),YEAR('Tabela de Riscos'!N438),"VAZIO")</f>
        <v>VAZIO</v>
      </c>
      <c r="O434" s="54" t="str">
        <f>IF(OR('Tabela de Riscos'!C438=' Painel Gerenciamento de Riscos'!$E$5,' Painel Gerenciamento de Riscos'!$E$5="Todas"),'Tabela de Riscos'!I438,"")</f>
        <v/>
      </c>
      <c r="S434" s="54">
        <f>IF(OR('Tabela de Riscos'!C438=' Painel Gerenciamento de Riscos'!$E$5,' Painel Gerenciamento de Riscos'!$E$5="Todas"),'Tabela de Riscos'!C438,"")</f>
        <v>0</v>
      </c>
      <c r="W434" s="54">
        <f>IF(OR('Tabela de Riscos'!C438=' Painel Gerenciamento de Riscos'!$E$5,' Painel Gerenciamento de Riscos'!$E$5="Todas"),'Tabela de Riscos'!J438,"")</f>
        <v>0</v>
      </c>
    </row>
    <row r="435" spans="2:23" x14ac:dyDescent="0.25">
      <c r="B435" s="53" t="str">
        <f>IF(OR('Tabela de Riscos'!C439=' Painel Gerenciamento de Riscos'!$E$5,' Painel Gerenciamento de Riscos'!$E$5="Todas"),LEFT('Tabela de Riscos'!G439,1),"")</f>
        <v/>
      </c>
      <c r="C435" s="53" t="str">
        <f>IF(OR('Tabela de Riscos'!C439=' Painel Gerenciamento de Riscos'!$E$5,' Painel Gerenciamento de Riscos'!$E$5="Todas"),LEFT('Tabela de Riscos'!H439,1),"")</f>
        <v/>
      </c>
      <c r="F435" s="54"/>
      <c r="J435" s="54" t="str">
        <f>IF(AND(OR('Tabela de Riscos'!C439=' Painel Gerenciamento de Riscos'!$E$5,' Painel Gerenciamento de Riscos'!$E$5="Todas"),'Tabela de Riscos'!B439&lt;&gt;""),'Tabela de Riscos'!B439,"VAZIO")</f>
        <v>VAZIO</v>
      </c>
      <c r="K435" s="54" t="str">
        <f>IF(AND(OR('Tabela de Riscos'!C439=' Painel Gerenciamento de Riscos'!$E$5,' Painel Gerenciamento de Riscos'!$E$5="Todas"),'Tabela de Riscos'!O439&lt;&gt;""),'Tabela de Riscos'!O439,"VAZIO")</f>
        <v>VAZIO</v>
      </c>
      <c r="L435" s="54" t="str">
        <f>IF(AND(OR('Tabela de Riscos'!C439=' Painel Gerenciamento de Riscos'!$E$5,' Painel Gerenciamento de Riscos'!$E$5="Todas"),'Tabela de Riscos'!N439&lt;&gt;"",'Tabela de Riscos'!O439="Não"),YEAR('Tabela de Riscos'!N439),"VAZIO")</f>
        <v>VAZIO</v>
      </c>
      <c r="O435" s="54" t="str">
        <f>IF(OR('Tabela de Riscos'!C439=' Painel Gerenciamento de Riscos'!$E$5,' Painel Gerenciamento de Riscos'!$E$5="Todas"),'Tabela de Riscos'!I439,"")</f>
        <v/>
      </c>
      <c r="S435" s="54">
        <f>IF(OR('Tabela de Riscos'!C439=' Painel Gerenciamento de Riscos'!$E$5,' Painel Gerenciamento de Riscos'!$E$5="Todas"),'Tabela de Riscos'!C439,"")</f>
        <v>0</v>
      </c>
      <c r="W435" s="54">
        <f>IF(OR('Tabela de Riscos'!C439=' Painel Gerenciamento de Riscos'!$E$5,' Painel Gerenciamento de Riscos'!$E$5="Todas"),'Tabela de Riscos'!J439,"")</f>
        <v>0</v>
      </c>
    </row>
    <row r="436" spans="2:23" x14ac:dyDescent="0.25">
      <c r="B436" s="53" t="str">
        <f>IF(OR('Tabela de Riscos'!C440=' Painel Gerenciamento de Riscos'!$E$5,' Painel Gerenciamento de Riscos'!$E$5="Todas"),LEFT('Tabela de Riscos'!G440,1),"")</f>
        <v/>
      </c>
      <c r="C436" s="53" t="str">
        <f>IF(OR('Tabela de Riscos'!C440=' Painel Gerenciamento de Riscos'!$E$5,' Painel Gerenciamento de Riscos'!$E$5="Todas"),LEFT('Tabela de Riscos'!H440,1),"")</f>
        <v/>
      </c>
      <c r="F436" s="54"/>
      <c r="J436" s="54" t="str">
        <f>IF(AND(OR('Tabela de Riscos'!C440=' Painel Gerenciamento de Riscos'!$E$5,' Painel Gerenciamento de Riscos'!$E$5="Todas"),'Tabela de Riscos'!B440&lt;&gt;""),'Tabela de Riscos'!B440,"VAZIO")</f>
        <v>VAZIO</v>
      </c>
      <c r="K436" s="54" t="str">
        <f>IF(AND(OR('Tabela de Riscos'!C440=' Painel Gerenciamento de Riscos'!$E$5,' Painel Gerenciamento de Riscos'!$E$5="Todas"),'Tabela de Riscos'!O440&lt;&gt;""),'Tabela de Riscos'!O440,"VAZIO")</f>
        <v>VAZIO</v>
      </c>
      <c r="L436" s="54" t="str">
        <f>IF(AND(OR('Tabela de Riscos'!C440=' Painel Gerenciamento de Riscos'!$E$5,' Painel Gerenciamento de Riscos'!$E$5="Todas"),'Tabela de Riscos'!N440&lt;&gt;"",'Tabela de Riscos'!O440="Não"),YEAR('Tabela de Riscos'!N440),"VAZIO")</f>
        <v>VAZIO</v>
      </c>
      <c r="O436" s="54" t="str">
        <f>IF(OR('Tabela de Riscos'!C440=' Painel Gerenciamento de Riscos'!$E$5,' Painel Gerenciamento de Riscos'!$E$5="Todas"),'Tabela de Riscos'!I440,"")</f>
        <v/>
      </c>
      <c r="S436" s="54">
        <f>IF(OR('Tabela de Riscos'!C440=' Painel Gerenciamento de Riscos'!$E$5,' Painel Gerenciamento de Riscos'!$E$5="Todas"),'Tabela de Riscos'!C440,"")</f>
        <v>0</v>
      </c>
      <c r="W436" s="54">
        <f>IF(OR('Tabela de Riscos'!C440=' Painel Gerenciamento de Riscos'!$E$5,' Painel Gerenciamento de Riscos'!$E$5="Todas"),'Tabela de Riscos'!J440,"")</f>
        <v>0</v>
      </c>
    </row>
    <row r="437" spans="2:23" x14ac:dyDescent="0.25">
      <c r="B437" s="53" t="str">
        <f>IF(OR('Tabela de Riscos'!C441=' Painel Gerenciamento de Riscos'!$E$5,' Painel Gerenciamento de Riscos'!$E$5="Todas"),LEFT('Tabela de Riscos'!G441,1),"")</f>
        <v/>
      </c>
      <c r="C437" s="53" t="str">
        <f>IF(OR('Tabela de Riscos'!C441=' Painel Gerenciamento de Riscos'!$E$5,' Painel Gerenciamento de Riscos'!$E$5="Todas"),LEFT('Tabela de Riscos'!H441,1),"")</f>
        <v/>
      </c>
      <c r="F437" s="54"/>
      <c r="J437" s="54" t="str">
        <f>IF(AND(OR('Tabela de Riscos'!C441=' Painel Gerenciamento de Riscos'!$E$5,' Painel Gerenciamento de Riscos'!$E$5="Todas"),'Tabela de Riscos'!B441&lt;&gt;""),'Tabela de Riscos'!B441,"VAZIO")</f>
        <v>VAZIO</v>
      </c>
      <c r="K437" s="54" t="str">
        <f>IF(AND(OR('Tabela de Riscos'!C441=' Painel Gerenciamento de Riscos'!$E$5,' Painel Gerenciamento de Riscos'!$E$5="Todas"),'Tabela de Riscos'!O441&lt;&gt;""),'Tabela de Riscos'!O441,"VAZIO")</f>
        <v>VAZIO</v>
      </c>
      <c r="L437" s="54" t="str">
        <f>IF(AND(OR('Tabela de Riscos'!C441=' Painel Gerenciamento de Riscos'!$E$5,' Painel Gerenciamento de Riscos'!$E$5="Todas"),'Tabela de Riscos'!N441&lt;&gt;"",'Tabela de Riscos'!O441="Não"),YEAR('Tabela de Riscos'!N441),"VAZIO")</f>
        <v>VAZIO</v>
      </c>
      <c r="O437" s="54" t="str">
        <f>IF(OR('Tabela de Riscos'!C441=' Painel Gerenciamento de Riscos'!$E$5,' Painel Gerenciamento de Riscos'!$E$5="Todas"),'Tabela de Riscos'!I441,"")</f>
        <v/>
      </c>
      <c r="S437" s="54">
        <f>IF(OR('Tabela de Riscos'!C441=' Painel Gerenciamento de Riscos'!$E$5,' Painel Gerenciamento de Riscos'!$E$5="Todas"),'Tabela de Riscos'!C441,"")</f>
        <v>0</v>
      </c>
      <c r="W437" s="54">
        <f>IF(OR('Tabela de Riscos'!C441=' Painel Gerenciamento de Riscos'!$E$5,' Painel Gerenciamento de Riscos'!$E$5="Todas"),'Tabela de Riscos'!J441,"")</f>
        <v>0</v>
      </c>
    </row>
    <row r="438" spans="2:23" x14ac:dyDescent="0.25">
      <c r="B438" s="53" t="str">
        <f>IF(OR('Tabela de Riscos'!C442=' Painel Gerenciamento de Riscos'!$E$5,' Painel Gerenciamento de Riscos'!$E$5="Todas"),LEFT('Tabela de Riscos'!G442,1),"")</f>
        <v/>
      </c>
      <c r="C438" s="53" t="str">
        <f>IF(OR('Tabela de Riscos'!C442=' Painel Gerenciamento de Riscos'!$E$5,' Painel Gerenciamento de Riscos'!$E$5="Todas"),LEFT('Tabela de Riscos'!H442,1),"")</f>
        <v/>
      </c>
      <c r="F438" s="54"/>
      <c r="J438" s="54" t="str">
        <f>IF(AND(OR('Tabela de Riscos'!C442=' Painel Gerenciamento de Riscos'!$E$5,' Painel Gerenciamento de Riscos'!$E$5="Todas"),'Tabela de Riscos'!B442&lt;&gt;""),'Tabela de Riscos'!B442,"VAZIO")</f>
        <v>VAZIO</v>
      </c>
      <c r="K438" s="54" t="str">
        <f>IF(AND(OR('Tabela de Riscos'!C442=' Painel Gerenciamento de Riscos'!$E$5,' Painel Gerenciamento de Riscos'!$E$5="Todas"),'Tabela de Riscos'!O442&lt;&gt;""),'Tabela de Riscos'!O442,"VAZIO")</f>
        <v>VAZIO</v>
      </c>
      <c r="L438" s="54" t="str">
        <f>IF(AND(OR('Tabela de Riscos'!C442=' Painel Gerenciamento de Riscos'!$E$5,' Painel Gerenciamento de Riscos'!$E$5="Todas"),'Tabela de Riscos'!N442&lt;&gt;"",'Tabela de Riscos'!O442="Não"),YEAR('Tabela de Riscos'!N442),"VAZIO")</f>
        <v>VAZIO</v>
      </c>
      <c r="O438" s="54" t="str">
        <f>IF(OR('Tabela de Riscos'!C442=' Painel Gerenciamento de Riscos'!$E$5,' Painel Gerenciamento de Riscos'!$E$5="Todas"),'Tabela de Riscos'!I442,"")</f>
        <v/>
      </c>
      <c r="S438" s="54">
        <f>IF(OR('Tabela de Riscos'!C442=' Painel Gerenciamento de Riscos'!$E$5,' Painel Gerenciamento de Riscos'!$E$5="Todas"),'Tabela de Riscos'!C442,"")</f>
        <v>0</v>
      </c>
      <c r="W438" s="54">
        <f>IF(OR('Tabela de Riscos'!C442=' Painel Gerenciamento de Riscos'!$E$5,' Painel Gerenciamento de Riscos'!$E$5="Todas"),'Tabela de Riscos'!J442,"")</f>
        <v>0</v>
      </c>
    </row>
    <row r="439" spans="2:23" x14ac:dyDescent="0.25">
      <c r="B439" s="53" t="str">
        <f>IF(OR('Tabela de Riscos'!C443=' Painel Gerenciamento de Riscos'!$E$5,' Painel Gerenciamento de Riscos'!$E$5="Todas"),LEFT('Tabela de Riscos'!G443,1),"")</f>
        <v/>
      </c>
      <c r="C439" s="53" t="str">
        <f>IF(OR('Tabela de Riscos'!C443=' Painel Gerenciamento de Riscos'!$E$5,' Painel Gerenciamento de Riscos'!$E$5="Todas"),LEFT('Tabela de Riscos'!H443,1),"")</f>
        <v/>
      </c>
      <c r="F439" s="54"/>
      <c r="J439" s="54" t="str">
        <f>IF(AND(OR('Tabela de Riscos'!C443=' Painel Gerenciamento de Riscos'!$E$5,' Painel Gerenciamento de Riscos'!$E$5="Todas"),'Tabela de Riscos'!B443&lt;&gt;""),'Tabela de Riscos'!B443,"VAZIO")</f>
        <v>VAZIO</v>
      </c>
      <c r="K439" s="54" t="str">
        <f>IF(AND(OR('Tabela de Riscos'!C443=' Painel Gerenciamento de Riscos'!$E$5,' Painel Gerenciamento de Riscos'!$E$5="Todas"),'Tabela de Riscos'!O443&lt;&gt;""),'Tabela de Riscos'!O443,"VAZIO")</f>
        <v>VAZIO</v>
      </c>
      <c r="L439" s="54" t="str">
        <f>IF(AND(OR('Tabela de Riscos'!C443=' Painel Gerenciamento de Riscos'!$E$5,' Painel Gerenciamento de Riscos'!$E$5="Todas"),'Tabela de Riscos'!N443&lt;&gt;"",'Tabela de Riscos'!O443="Não"),YEAR('Tabela de Riscos'!N443),"VAZIO")</f>
        <v>VAZIO</v>
      </c>
      <c r="O439" s="54" t="str">
        <f>IF(OR('Tabela de Riscos'!C443=' Painel Gerenciamento de Riscos'!$E$5,' Painel Gerenciamento de Riscos'!$E$5="Todas"),'Tabela de Riscos'!I443,"")</f>
        <v/>
      </c>
      <c r="S439" s="54">
        <f>IF(OR('Tabela de Riscos'!C443=' Painel Gerenciamento de Riscos'!$E$5,' Painel Gerenciamento de Riscos'!$E$5="Todas"),'Tabela de Riscos'!C443,"")</f>
        <v>0</v>
      </c>
      <c r="W439" s="54">
        <f>IF(OR('Tabela de Riscos'!C443=' Painel Gerenciamento de Riscos'!$E$5,' Painel Gerenciamento de Riscos'!$E$5="Todas"),'Tabela de Riscos'!J443,"")</f>
        <v>0</v>
      </c>
    </row>
    <row r="440" spans="2:23" x14ac:dyDescent="0.25">
      <c r="B440" s="53" t="str">
        <f>IF(OR('Tabela de Riscos'!C444=' Painel Gerenciamento de Riscos'!$E$5,' Painel Gerenciamento de Riscos'!$E$5="Todas"),LEFT('Tabela de Riscos'!G444,1),"")</f>
        <v/>
      </c>
      <c r="C440" s="53" t="str">
        <f>IF(OR('Tabela de Riscos'!C444=' Painel Gerenciamento de Riscos'!$E$5,' Painel Gerenciamento de Riscos'!$E$5="Todas"),LEFT('Tabela de Riscos'!H444,1),"")</f>
        <v/>
      </c>
      <c r="F440" s="54"/>
      <c r="J440" s="54" t="str">
        <f>IF(AND(OR('Tabela de Riscos'!C444=' Painel Gerenciamento de Riscos'!$E$5,' Painel Gerenciamento de Riscos'!$E$5="Todas"),'Tabela de Riscos'!B444&lt;&gt;""),'Tabela de Riscos'!B444,"VAZIO")</f>
        <v>VAZIO</v>
      </c>
      <c r="K440" s="54" t="str">
        <f>IF(AND(OR('Tabela de Riscos'!C444=' Painel Gerenciamento de Riscos'!$E$5,' Painel Gerenciamento de Riscos'!$E$5="Todas"),'Tabela de Riscos'!O444&lt;&gt;""),'Tabela de Riscos'!O444,"VAZIO")</f>
        <v>VAZIO</v>
      </c>
      <c r="L440" s="54" t="str">
        <f>IF(AND(OR('Tabela de Riscos'!C444=' Painel Gerenciamento de Riscos'!$E$5,' Painel Gerenciamento de Riscos'!$E$5="Todas"),'Tabela de Riscos'!N444&lt;&gt;"",'Tabela de Riscos'!O444="Não"),YEAR('Tabela de Riscos'!N444),"VAZIO")</f>
        <v>VAZIO</v>
      </c>
      <c r="O440" s="54" t="str">
        <f>IF(OR('Tabela de Riscos'!C444=' Painel Gerenciamento de Riscos'!$E$5,' Painel Gerenciamento de Riscos'!$E$5="Todas"),'Tabela de Riscos'!I444,"")</f>
        <v/>
      </c>
      <c r="S440" s="54">
        <f>IF(OR('Tabela de Riscos'!C444=' Painel Gerenciamento de Riscos'!$E$5,' Painel Gerenciamento de Riscos'!$E$5="Todas"),'Tabela de Riscos'!C444,"")</f>
        <v>0</v>
      </c>
      <c r="W440" s="54">
        <f>IF(OR('Tabela de Riscos'!C444=' Painel Gerenciamento de Riscos'!$E$5,' Painel Gerenciamento de Riscos'!$E$5="Todas"),'Tabela de Riscos'!J444,"")</f>
        <v>0</v>
      </c>
    </row>
    <row r="441" spans="2:23" x14ac:dyDescent="0.25">
      <c r="B441" s="53" t="str">
        <f>IF(OR('Tabela de Riscos'!C445=' Painel Gerenciamento de Riscos'!$E$5,' Painel Gerenciamento de Riscos'!$E$5="Todas"),LEFT('Tabela de Riscos'!G445,1),"")</f>
        <v/>
      </c>
      <c r="C441" s="53" t="str">
        <f>IF(OR('Tabela de Riscos'!C445=' Painel Gerenciamento de Riscos'!$E$5,' Painel Gerenciamento de Riscos'!$E$5="Todas"),LEFT('Tabela de Riscos'!H445,1),"")</f>
        <v/>
      </c>
      <c r="F441" s="54"/>
      <c r="J441" s="54" t="str">
        <f>IF(AND(OR('Tabela de Riscos'!C445=' Painel Gerenciamento de Riscos'!$E$5,' Painel Gerenciamento de Riscos'!$E$5="Todas"),'Tabela de Riscos'!B445&lt;&gt;""),'Tabela de Riscos'!B445,"VAZIO")</f>
        <v>VAZIO</v>
      </c>
      <c r="K441" s="54" t="str">
        <f>IF(AND(OR('Tabela de Riscos'!C445=' Painel Gerenciamento de Riscos'!$E$5,' Painel Gerenciamento de Riscos'!$E$5="Todas"),'Tabela de Riscos'!O445&lt;&gt;""),'Tabela de Riscos'!O445,"VAZIO")</f>
        <v>VAZIO</v>
      </c>
      <c r="L441" s="54" t="str">
        <f>IF(AND(OR('Tabela de Riscos'!C445=' Painel Gerenciamento de Riscos'!$E$5,' Painel Gerenciamento de Riscos'!$E$5="Todas"),'Tabela de Riscos'!N445&lt;&gt;"",'Tabela de Riscos'!O445="Não"),YEAR('Tabela de Riscos'!N445),"VAZIO")</f>
        <v>VAZIO</v>
      </c>
      <c r="O441" s="54" t="str">
        <f>IF(OR('Tabela de Riscos'!C445=' Painel Gerenciamento de Riscos'!$E$5,' Painel Gerenciamento de Riscos'!$E$5="Todas"),'Tabela de Riscos'!I445,"")</f>
        <v/>
      </c>
      <c r="S441" s="54">
        <f>IF(OR('Tabela de Riscos'!C445=' Painel Gerenciamento de Riscos'!$E$5,' Painel Gerenciamento de Riscos'!$E$5="Todas"),'Tabela de Riscos'!C445,"")</f>
        <v>0</v>
      </c>
      <c r="W441" s="54">
        <f>IF(OR('Tabela de Riscos'!C445=' Painel Gerenciamento de Riscos'!$E$5,' Painel Gerenciamento de Riscos'!$E$5="Todas"),'Tabela de Riscos'!J445,"")</f>
        <v>0</v>
      </c>
    </row>
    <row r="442" spans="2:23" x14ac:dyDescent="0.25">
      <c r="B442" s="53" t="str">
        <f>IF(OR('Tabela de Riscos'!C446=' Painel Gerenciamento de Riscos'!$E$5,' Painel Gerenciamento de Riscos'!$E$5="Todas"),LEFT('Tabela de Riscos'!G446,1),"")</f>
        <v/>
      </c>
      <c r="C442" s="53" t="str">
        <f>IF(OR('Tabela de Riscos'!C446=' Painel Gerenciamento de Riscos'!$E$5,' Painel Gerenciamento de Riscos'!$E$5="Todas"),LEFT('Tabela de Riscos'!H446,1),"")</f>
        <v/>
      </c>
      <c r="F442" s="54"/>
      <c r="J442" s="54" t="str">
        <f>IF(AND(OR('Tabela de Riscos'!C446=' Painel Gerenciamento de Riscos'!$E$5,' Painel Gerenciamento de Riscos'!$E$5="Todas"),'Tabela de Riscos'!B446&lt;&gt;""),'Tabela de Riscos'!B446,"VAZIO")</f>
        <v>VAZIO</v>
      </c>
      <c r="K442" s="54" t="str">
        <f>IF(AND(OR('Tabela de Riscos'!C446=' Painel Gerenciamento de Riscos'!$E$5,' Painel Gerenciamento de Riscos'!$E$5="Todas"),'Tabela de Riscos'!O446&lt;&gt;""),'Tabela de Riscos'!O446,"VAZIO")</f>
        <v>VAZIO</v>
      </c>
      <c r="L442" s="54" t="str">
        <f>IF(AND(OR('Tabela de Riscos'!C446=' Painel Gerenciamento de Riscos'!$E$5,' Painel Gerenciamento de Riscos'!$E$5="Todas"),'Tabela de Riscos'!N446&lt;&gt;"",'Tabela de Riscos'!O446="Não"),YEAR('Tabela de Riscos'!N446),"VAZIO")</f>
        <v>VAZIO</v>
      </c>
      <c r="O442" s="54" t="str">
        <f>IF(OR('Tabela de Riscos'!C446=' Painel Gerenciamento de Riscos'!$E$5,' Painel Gerenciamento de Riscos'!$E$5="Todas"),'Tabela de Riscos'!I446,"")</f>
        <v/>
      </c>
      <c r="S442" s="54">
        <f>IF(OR('Tabela de Riscos'!C446=' Painel Gerenciamento de Riscos'!$E$5,' Painel Gerenciamento de Riscos'!$E$5="Todas"),'Tabela de Riscos'!C446,"")</f>
        <v>0</v>
      </c>
      <c r="W442" s="54">
        <f>IF(OR('Tabela de Riscos'!C446=' Painel Gerenciamento de Riscos'!$E$5,' Painel Gerenciamento de Riscos'!$E$5="Todas"),'Tabela de Riscos'!J446,"")</f>
        <v>0</v>
      </c>
    </row>
    <row r="443" spans="2:23" x14ac:dyDescent="0.25">
      <c r="B443" s="53" t="str">
        <f>IF(OR('Tabela de Riscos'!C447=' Painel Gerenciamento de Riscos'!$E$5,' Painel Gerenciamento de Riscos'!$E$5="Todas"),LEFT('Tabela de Riscos'!G447,1),"")</f>
        <v/>
      </c>
      <c r="C443" s="53" t="str">
        <f>IF(OR('Tabela de Riscos'!C447=' Painel Gerenciamento de Riscos'!$E$5,' Painel Gerenciamento de Riscos'!$E$5="Todas"),LEFT('Tabela de Riscos'!H447,1),"")</f>
        <v/>
      </c>
      <c r="F443" s="54"/>
      <c r="J443" s="54" t="str">
        <f>IF(AND(OR('Tabela de Riscos'!C447=' Painel Gerenciamento de Riscos'!$E$5,' Painel Gerenciamento de Riscos'!$E$5="Todas"),'Tabela de Riscos'!B447&lt;&gt;""),'Tabela de Riscos'!B447,"VAZIO")</f>
        <v>VAZIO</v>
      </c>
      <c r="K443" s="54" t="str">
        <f>IF(AND(OR('Tabela de Riscos'!C447=' Painel Gerenciamento de Riscos'!$E$5,' Painel Gerenciamento de Riscos'!$E$5="Todas"),'Tabela de Riscos'!O447&lt;&gt;""),'Tabela de Riscos'!O447,"VAZIO")</f>
        <v>VAZIO</v>
      </c>
      <c r="L443" s="54" t="str">
        <f>IF(AND(OR('Tabela de Riscos'!C447=' Painel Gerenciamento de Riscos'!$E$5,' Painel Gerenciamento de Riscos'!$E$5="Todas"),'Tabela de Riscos'!N447&lt;&gt;"",'Tabela de Riscos'!O447="Não"),YEAR('Tabela de Riscos'!N447),"VAZIO")</f>
        <v>VAZIO</v>
      </c>
      <c r="O443" s="54" t="str">
        <f>IF(OR('Tabela de Riscos'!C447=' Painel Gerenciamento de Riscos'!$E$5,' Painel Gerenciamento de Riscos'!$E$5="Todas"),'Tabela de Riscos'!I447,"")</f>
        <v/>
      </c>
      <c r="S443" s="54">
        <f>IF(OR('Tabela de Riscos'!C447=' Painel Gerenciamento de Riscos'!$E$5,' Painel Gerenciamento de Riscos'!$E$5="Todas"),'Tabela de Riscos'!C447,"")</f>
        <v>0</v>
      </c>
      <c r="W443" s="54">
        <f>IF(OR('Tabela de Riscos'!C447=' Painel Gerenciamento de Riscos'!$E$5,' Painel Gerenciamento de Riscos'!$E$5="Todas"),'Tabela de Riscos'!J447,"")</f>
        <v>0</v>
      </c>
    </row>
    <row r="444" spans="2:23" x14ac:dyDescent="0.25">
      <c r="B444" s="53" t="str">
        <f>IF(OR('Tabela de Riscos'!C448=' Painel Gerenciamento de Riscos'!$E$5,' Painel Gerenciamento de Riscos'!$E$5="Todas"),LEFT('Tabela de Riscos'!G448,1),"")</f>
        <v/>
      </c>
      <c r="C444" s="53" t="str">
        <f>IF(OR('Tabela de Riscos'!C448=' Painel Gerenciamento de Riscos'!$E$5,' Painel Gerenciamento de Riscos'!$E$5="Todas"),LEFT('Tabela de Riscos'!H448,1),"")</f>
        <v/>
      </c>
      <c r="F444" s="54"/>
      <c r="J444" s="54" t="str">
        <f>IF(AND(OR('Tabela de Riscos'!C448=' Painel Gerenciamento de Riscos'!$E$5,' Painel Gerenciamento de Riscos'!$E$5="Todas"),'Tabela de Riscos'!B448&lt;&gt;""),'Tabela de Riscos'!B448,"VAZIO")</f>
        <v>VAZIO</v>
      </c>
      <c r="K444" s="54" t="str">
        <f>IF(AND(OR('Tabela de Riscos'!C448=' Painel Gerenciamento de Riscos'!$E$5,' Painel Gerenciamento de Riscos'!$E$5="Todas"),'Tabela de Riscos'!O448&lt;&gt;""),'Tabela de Riscos'!O448,"VAZIO")</f>
        <v>VAZIO</v>
      </c>
      <c r="L444" s="54" t="str">
        <f>IF(AND(OR('Tabela de Riscos'!C448=' Painel Gerenciamento de Riscos'!$E$5,' Painel Gerenciamento de Riscos'!$E$5="Todas"),'Tabela de Riscos'!N448&lt;&gt;"",'Tabela de Riscos'!O448="Não"),YEAR('Tabela de Riscos'!N448),"VAZIO")</f>
        <v>VAZIO</v>
      </c>
      <c r="O444" s="54" t="str">
        <f>IF(OR('Tabela de Riscos'!C448=' Painel Gerenciamento de Riscos'!$E$5,' Painel Gerenciamento de Riscos'!$E$5="Todas"),'Tabela de Riscos'!I448,"")</f>
        <v/>
      </c>
      <c r="S444" s="54">
        <f>IF(OR('Tabela de Riscos'!C448=' Painel Gerenciamento de Riscos'!$E$5,' Painel Gerenciamento de Riscos'!$E$5="Todas"),'Tabela de Riscos'!C448,"")</f>
        <v>0</v>
      </c>
      <c r="W444" s="54">
        <f>IF(OR('Tabela de Riscos'!C448=' Painel Gerenciamento de Riscos'!$E$5,' Painel Gerenciamento de Riscos'!$E$5="Todas"),'Tabela de Riscos'!J448,"")</f>
        <v>0</v>
      </c>
    </row>
    <row r="445" spans="2:23" x14ac:dyDescent="0.25">
      <c r="B445" s="53" t="str">
        <f>IF(OR('Tabela de Riscos'!C449=' Painel Gerenciamento de Riscos'!$E$5,' Painel Gerenciamento de Riscos'!$E$5="Todas"),LEFT('Tabela de Riscos'!G449,1),"")</f>
        <v/>
      </c>
      <c r="C445" s="53" t="str">
        <f>IF(OR('Tabela de Riscos'!C449=' Painel Gerenciamento de Riscos'!$E$5,' Painel Gerenciamento de Riscos'!$E$5="Todas"),LEFT('Tabela de Riscos'!H449,1),"")</f>
        <v/>
      </c>
      <c r="F445" s="54"/>
      <c r="J445" s="54" t="str">
        <f>IF(AND(OR('Tabela de Riscos'!C449=' Painel Gerenciamento de Riscos'!$E$5,' Painel Gerenciamento de Riscos'!$E$5="Todas"),'Tabela de Riscos'!B449&lt;&gt;""),'Tabela de Riscos'!B449,"VAZIO")</f>
        <v>VAZIO</v>
      </c>
      <c r="K445" s="54" t="str">
        <f>IF(AND(OR('Tabela de Riscos'!C449=' Painel Gerenciamento de Riscos'!$E$5,' Painel Gerenciamento de Riscos'!$E$5="Todas"),'Tabela de Riscos'!O449&lt;&gt;""),'Tabela de Riscos'!O449,"VAZIO")</f>
        <v>VAZIO</v>
      </c>
      <c r="L445" s="54" t="str">
        <f>IF(AND(OR('Tabela de Riscos'!C449=' Painel Gerenciamento de Riscos'!$E$5,' Painel Gerenciamento de Riscos'!$E$5="Todas"),'Tabela de Riscos'!N449&lt;&gt;"",'Tabela de Riscos'!O449="Não"),YEAR('Tabela de Riscos'!N449),"VAZIO")</f>
        <v>VAZIO</v>
      </c>
      <c r="O445" s="54" t="str">
        <f>IF(OR('Tabela de Riscos'!C449=' Painel Gerenciamento de Riscos'!$E$5,' Painel Gerenciamento de Riscos'!$E$5="Todas"),'Tabela de Riscos'!I449,"")</f>
        <v/>
      </c>
      <c r="S445" s="54">
        <f>IF(OR('Tabela de Riscos'!C449=' Painel Gerenciamento de Riscos'!$E$5,' Painel Gerenciamento de Riscos'!$E$5="Todas"),'Tabela de Riscos'!C449,"")</f>
        <v>0</v>
      </c>
      <c r="W445" s="54">
        <f>IF(OR('Tabela de Riscos'!C449=' Painel Gerenciamento de Riscos'!$E$5,' Painel Gerenciamento de Riscos'!$E$5="Todas"),'Tabela de Riscos'!J449,"")</f>
        <v>0</v>
      </c>
    </row>
    <row r="446" spans="2:23" x14ac:dyDescent="0.25">
      <c r="B446" s="53" t="str">
        <f>IF(OR('Tabela de Riscos'!C450=' Painel Gerenciamento de Riscos'!$E$5,' Painel Gerenciamento de Riscos'!$E$5="Todas"),LEFT('Tabela de Riscos'!G450,1),"")</f>
        <v/>
      </c>
      <c r="C446" s="53" t="str">
        <f>IF(OR('Tabela de Riscos'!C450=' Painel Gerenciamento de Riscos'!$E$5,' Painel Gerenciamento de Riscos'!$E$5="Todas"),LEFT('Tabela de Riscos'!H450,1),"")</f>
        <v/>
      </c>
      <c r="F446" s="54"/>
      <c r="J446" s="54" t="str">
        <f>IF(AND(OR('Tabela de Riscos'!C450=' Painel Gerenciamento de Riscos'!$E$5,' Painel Gerenciamento de Riscos'!$E$5="Todas"),'Tabela de Riscos'!B450&lt;&gt;""),'Tabela de Riscos'!B450,"VAZIO")</f>
        <v>VAZIO</v>
      </c>
      <c r="K446" s="54" t="str">
        <f>IF(AND(OR('Tabela de Riscos'!C450=' Painel Gerenciamento de Riscos'!$E$5,' Painel Gerenciamento de Riscos'!$E$5="Todas"),'Tabela de Riscos'!O450&lt;&gt;""),'Tabela de Riscos'!O450,"VAZIO")</f>
        <v>VAZIO</v>
      </c>
      <c r="L446" s="54" t="str">
        <f>IF(AND(OR('Tabela de Riscos'!C450=' Painel Gerenciamento de Riscos'!$E$5,' Painel Gerenciamento de Riscos'!$E$5="Todas"),'Tabela de Riscos'!N450&lt;&gt;"",'Tabela de Riscos'!O450="Não"),YEAR('Tabela de Riscos'!N450),"VAZIO")</f>
        <v>VAZIO</v>
      </c>
      <c r="O446" s="54" t="str">
        <f>IF(OR('Tabela de Riscos'!C450=' Painel Gerenciamento de Riscos'!$E$5,' Painel Gerenciamento de Riscos'!$E$5="Todas"),'Tabela de Riscos'!I450,"")</f>
        <v/>
      </c>
      <c r="S446" s="54">
        <f>IF(OR('Tabela de Riscos'!C450=' Painel Gerenciamento de Riscos'!$E$5,' Painel Gerenciamento de Riscos'!$E$5="Todas"),'Tabela de Riscos'!C450,"")</f>
        <v>0</v>
      </c>
      <c r="W446" s="54">
        <f>IF(OR('Tabela de Riscos'!C450=' Painel Gerenciamento de Riscos'!$E$5,' Painel Gerenciamento de Riscos'!$E$5="Todas"),'Tabela de Riscos'!J450,"")</f>
        <v>0</v>
      </c>
    </row>
    <row r="447" spans="2:23" x14ac:dyDescent="0.25">
      <c r="B447" s="53" t="str">
        <f>IF(OR('Tabela de Riscos'!C451=' Painel Gerenciamento de Riscos'!$E$5,' Painel Gerenciamento de Riscos'!$E$5="Todas"),LEFT('Tabela de Riscos'!G451,1),"")</f>
        <v/>
      </c>
      <c r="C447" s="53" t="str">
        <f>IF(OR('Tabela de Riscos'!C451=' Painel Gerenciamento de Riscos'!$E$5,' Painel Gerenciamento de Riscos'!$E$5="Todas"),LEFT('Tabela de Riscos'!H451,1),"")</f>
        <v/>
      </c>
      <c r="F447" s="54"/>
      <c r="J447" s="54" t="str">
        <f>IF(AND(OR('Tabela de Riscos'!C451=' Painel Gerenciamento de Riscos'!$E$5,' Painel Gerenciamento de Riscos'!$E$5="Todas"),'Tabela de Riscos'!B451&lt;&gt;""),'Tabela de Riscos'!B451,"VAZIO")</f>
        <v>VAZIO</v>
      </c>
      <c r="K447" s="54" t="str">
        <f>IF(AND(OR('Tabela de Riscos'!C451=' Painel Gerenciamento de Riscos'!$E$5,' Painel Gerenciamento de Riscos'!$E$5="Todas"),'Tabela de Riscos'!O451&lt;&gt;""),'Tabela de Riscos'!O451,"VAZIO")</f>
        <v>VAZIO</v>
      </c>
      <c r="L447" s="54" t="str">
        <f>IF(AND(OR('Tabela de Riscos'!C451=' Painel Gerenciamento de Riscos'!$E$5,' Painel Gerenciamento de Riscos'!$E$5="Todas"),'Tabela de Riscos'!N451&lt;&gt;"",'Tabela de Riscos'!O451="Não"),YEAR('Tabela de Riscos'!N451),"VAZIO")</f>
        <v>VAZIO</v>
      </c>
      <c r="O447" s="54" t="str">
        <f>IF(OR('Tabela de Riscos'!C451=' Painel Gerenciamento de Riscos'!$E$5,' Painel Gerenciamento de Riscos'!$E$5="Todas"),'Tabela de Riscos'!I451,"")</f>
        <v/>
      </c>
      <c r="S447" s="54">
        <f>IF(OR('Tabela de Riscos'!C451=' Painel Gerenciamento de Riscos'!$E$5,' Painel Gerenciamento de Riscos'!$E$5="Todas"),'Tabela de Riscos'!C451,"")</f>
        <v>0</v>
      </c>
      <c r="W447" s="54">
        <f>IF(OR('Tabela de Riscos'!C451=' Painel Gerenciamento de Riscos'!$E$5,' Painel Gerenciamento de Riscos'!$E$5="Todas"),'Tabela de Riscos'!J451,"")</f>
        <v>0</v>
      </c>
    </row>
    <row r="448" spans="2:23" x14ac:dyDescent="0.25">
      <c r="B448" s="53" t="str">
        <f>IF(OR('Tabela de Riscos'!C452=' Painel Gerenciamento de Riscos'!$E$5,' Painel Gerenciamento de Riscos'!$E$5="Todas"),LEFT('Tabela de Riscos'!G452,1),"")</f>
        <v/>
      </c>
      <c r="C448" s="53" t="str">
        <f>IF(OR('Tabela de Riscos'!C452=' Painel Gerenciamento de Riscos'!$E$5,' Painel Gerenciamento de Riscos'!$E$5="Todas"),LEFT('Tabela de Riscos'!H452,1),"")</f>
        <v/>
      </c>
      <c r="F448" s="54"/>
      <c r="J448" s="54" t="str">
        <f>IF(AND(OR('Tabela de Riscos'!C452=' Painel Gerenciamento de Riscos'!$E$5,' Painel Gerenciamento de Riscos'!$E$5="Todas"),'Tabela de Riscos'!B452&lt;&gt;""),'Tabela de Riscos'!B452,"VAZIO")</f>
        <v>VAZIO</v>
      </c>
      <c r="K448" s="54" t="str">
        <f>IF(AND(OR('Tabela de Riscos'!C452=' Painel Gerenciamento de Riscos'!$E$5,' Painel Gerenciamento de Riscos'!$E$5="Todas"),'Tabela de Riscos'!O452&lt;&gt;""),'Tabela de Riscos'!O452,"VAZIO")</f>
        <v>VAZIO</v>
      </c>
      <c r="L448" s="54" t="str">
        <f>IF(AND(OR('Tabela de Riscos'!C452=' Painel Gerenciamento de Riscos'!$E$5,' Painel Gerenciamento de Riscos'!$E$5="Todas"),'Tabela de Riscos'!N452&lt;&gt;"",'Tabela de Riscos'!O452="Não"),YEAR('Tabela de Riscos'!N452),"VAZIO")</f>
        <v>VAZIO</v>
      </c>
      <c r="O448" s="54" t="str">
        <f>IF(OR('Tabela de Riscos'!C452=' Painel Gerenciamento de Riscos'!$E$5,' Painel Gerenciamento de Riscos'!$E$5="Todas"),'Tabela de Riscos'!I452,"")</f>
        <v/>
      </c>
      <c r="S448" s="54">
        <f>IF(OR('Tabela de Riscos'!C452=' Painel Gerenciamento de Riscos'!$E$5,' Painel Gerenciamento de Riscos'!$E$5="Todas"),'Tabela de Riscos'!C452,"")</f>
        <v>0</v>
      </c>
      <c r="W448" s="54">
        <f>IF(OR('Tabela de Riscos'!C452=' Painel Gerenciamento de Riscos'!$E$5,' Painel Gerenciamento de Riscos'!$E$5="Todas"),'Tabela de Riscos'!J452,"")</f>
        <v>0</v>
      </c>
    </row>
    <row r="449" spans="2:23" x14ac:dyDescent="0.25">
      <c r="B449" s="53" t="str">
        <f>IF(OR('Tabela de Riscos'!C453=' Painel Gerenciamento de Riscos'!$E$5,' Painel Gerenciamento de Riscos'!$E$5="Todas"),LEFT('Tabela de Riscos'!G453,1),"")</f>
        <v/>
      </c>
      <c r="C449" s="53" t="str">
        <f>IF(OR('Tabela de Riscos'!C453=' Painel Gerenciamento de Riscos'!$E$5,' Painel Gerenciamento de Riscos'!$E$5="Todas"),LEFT('Tabela de Riscos'!H453,1),"")</f>
        <v/>
      </c>
      <c r="F449" s="54"/>
      <c r="J449" s="54" t="str">
        <f>IF(AND(OR('Tabela de Riscos'!C453=' Painel Gerenciamento de Riscos'!$E$5,' Painel Gerenciamento de Riscos'!$E$5="Todas"),'Tabela de Riscos'!B453&lt;&gt;""),'Tabela de Riscos'!B453,"VAZIO")</f>
        <v>VAZIO</v>
      </c>
      <c r="K449" s="54" t="str">
        <f>IF(AND(OR('Tabela de Riscos'!C453=' Painel Gerenciamento de Riscos'!$E$5,' Painel Gerenciamento de Riscos'!$E$5="Todas"),'Tabela de Riscos'!O453&lt;&gt;""),'Tabela de Riscos'!O453,"VAZIO")</f>
        <v>VAZIO</v>
      </c>
      <c r="L449" s="54" t="str">
        <f>IF(AND(OR('Tabela de Riscos'!C453=' Painel Gerenciamento de Riscos'!$E$5,' Painel Gerenciamento de Riscos'!$E$5="Todas"),'Tabela de Riscos'!N453&lt;&gt;"",'Tabela de Riscos'!O453="Não"),YEAR('Tabela de Riscos'!N453),"VAZIO")</f>
        <v>VAZIO</v>
      </c>
      <c r="O449" s="54" t="str">
        <f>IF(OR('Tabela de Riscos'!C453=' Painel Gerenciamento de Riscos'!$E$5,' Painel Gerenciamento de Riscos'!$E$5="Todas"),'Tabela de Riscos'!I453,"")</f>
        <v/>
      </c>
      <c r="S449" s="54">
        <f>IF(OR('Tabela de Riscos'!C453=' Painel Gerenciamento de Riscos'!$E$5,' Painel Gerenciamento de Riscos'!$E$5="Todas"),'Tabela de Riscos'!C453,"")</f>
        <v>0</v>
      </c>
      <c r="W449" s="54">
        <f>IF(OR('Tabela de Riscos'!C453=' Painel Gerenciamento de Riscos'!$E$5,' Painel Gerenciamento de Riscos'!$E$5="Todas"),'Tabela de Riscos'!J453,"")</f>
        <v>0</v>
      </c>
    </row>
    <row r="450" spans="2:23" x14ac:dyDescent="0.25">
      <c r="B450" s="53" t="str">
        <f>IF(OR('Tabela de Riscos'!C454=' Painel Gerenciamento de Riscos'!$E$5,' Painel Gerenciamento de Riscos'!$E$5="Todas"),LEFT('Tabela de Riscos'!G454,1),"")</f>
        <v/>
      </c>
      <c r="C450" s="53" t="str">
        <f>IF(OR('Tabela de Riscos'!C454=' Painel Gerenciamento de Riscos'!$E$5,' Painel Gerenciamento de Riscos'!$E$5="Todas"),LEFT('Tabela de Riscos'!H454,1),"")</f>
        <v/>
      </c>
      <c r="F450" s="54"/>
      <c r="J450" s="54" t="str">
        <f>IF(AND(OR('Tabela de Riscos'!C454=' Painel Gerenciamento de Riscos'!$E$5,' Painel Gerenciamento de Riscos'!$E$5="Todas"),'Tabela de Riscos'!B454&lt;&gt;""),'Tabela de Riscos'!B454,"VAZIO")</f>
        <v>VAZIO</v>
      </c>
      <c r="K450" s="54" t="str">
        <f>IF(AND(OR('Tabela de Riscos'!C454=' Painel Gerenciamento de Riscos'!$E$5,' Painel Gerenciamento de Riscos'!$E$5="Todas"),'Tabela de Riscos'!O454&lt;&gt;""),'Tabela de Riscos'!O454,"VAZIO")</f>
        <v>VAZIO</v>
      </c>
      <c r="L450" s="54" t="str">
        <f>IF(AND(OR('Tabela de Riscos'!C454=' Painel Gerenciamento de Riscos'!$E$5,' Painel Gerenciamento de Riscos'!$E$5="Todas"),'Tabela de Riscos'!N454&lt;&gt;"",'Tabela de Riscos'!O454="Não"),YEAR('Tabela de Riscos'!N454),"VAZIO")</f>
        <v>VAZIO</v>
      </c>
      <c r="O450" s="54" t="str">
        <f>IF(OR('Tabela de Riscos'!C454=' Painel Gerenciamento de Riscos'!$E$5,' Painel Gerenciamento de Riscos'!$E$5="Todas"),'Tabela de Riscos'!I454,"")</f>
        <v/>
      </c>
      <c r="S450" s="54">
        <f>IF(OR('Tabela de Riscos'!C454=' Painel Gerenciamento de Riscos'!$E$5,' Painel Gerenciamento de Riscos'!$E$5="Todas"),'Tabela de Riscos'!C454,"")</f>
        <v>0</v>
      </c>
      <c r="W450" s="54">
        <f>IF(OR('Tabela de Riscos'!C454=' Painel Gerenciamento de Riscos'!$E$5,' Painel Gerenciamento de Riscos'!$E$5="Todas"),'Tabela de Riscos'!J454,"")</f>
        <v>0</v>
      </c>
    </row>
    <row r="451" spans="2:23" x14ac:dyDescent="0.25">
      <c r="B451" s="53" t="str">
        <f>IF(OR('Tabela de Riscos'!C455=' Painel Gerenciamento de Riscos'!$E$5,' Painel Gerenciamento de Riscos'!$E$5="Todas"),LEFT('Tabela de Riscos'!G455,1),"")</f>
        <v/>
      </c>
      <c r="C451" s="53" t="str">
        <f>IF(OR('Tabela de Riscos'!C455=' Painel Gerenciamento de Riscos'!$E$5,' Painel Gerenciamento de Riscos'!$E$5="Todas"),LEFT('Tabela de Riscos'!H455,1),"")</f>
        <v/>
      </c>
      <c r="F451" s="54"/>
      <c r="J451" s="54" t="str">
        <f>IF(AND(OR('Tabela de Riscos'!C455=' Painel Gerenciamento de Riscos'!$E$5,' Painel Gerenciamento de Riscos'!$E$5="Todas"),'Tabela de Riscos'!B455&lt;&gt;""),'Tabela de Riscos'!B455,"VAZIO")</f>
        <v>VAZIO</v>
      </c>
      <c r="K451" s="54" t="str">
        <f>IF(AND(OR('Tabela de Riscos'!C455=' Painel Gerenciamento de Riscos'!$E$5,' Painel Gerenciamento de Riscos'!$E$5="Todas"),'Tabela de Riscos'!O455&lt;&gt;""),'Tabela de Riscos'!O455,"VAZIO")</f>
        <v>VAZIO</v>
      </c>
      <c r="L451" s="54" t="str">
        <f>IF(AND(OR('Tabela de Riscos'!C455=' Painel Gerenciamento de Riscos'!$E$5,' Painel Gerenciamento de Riscos'!$E$5="Todas"),'Tabela de Riscos'!N455&lt;&gt;"",'Tabela de Riscos'!O455="Não"),YEAR('Tabela de Riscos'!N455),"VAZIO")</f>
        <v>VAZIO</v>
      </c>
      <c r="O451" s="54" t="str">
        <f>IF(OR('Tabela de Riscos'!C455=' Painel Gerenciamento de Riscos'!$E$5,' Painel Gerenciamento de Riscos'!$E$5="Todas"),'Tabela de Riscos'!I455,"")</f>
        <v/>
      </c>
      <c r="S451" s="54">
        <f>IF(OR('Tabela de Riscos'!C455=' Painel Gerenciamento de Riscos'!$E$5,' Painel Gerenciamento de Riscos'!$E$5="Todas"),'Tabela de Riscos'!C455,"")</f>
        <v>0</v>
      </c>
      <c r="W451" s="54">
        <f>IF(OR('Tabela de Riscos'!C455=' Painel Gerenciamento de Riscos'!$E$5,' Painel Gerenciamento de Riscos'!$E$5="Todas"),'Tabela de Riscos'!J455,"")</f>
        <v>0</v>
      </c>
    </row>
    <row r="452" spans="2:23" x14ac:dyDescent="0.25">
      <c r="B452" s="53" t="str">
        <f>IF(OR('Tabela de Riscos'!C456=' Painel Gerenciamento de Riscos'!$E$5,' Painel Gerenciamento de Riscos'!$E$5="Todas"),LEFT('Tabela de Riscos'!G456,1),"")</f>
        <v/>
      </c>
      <c r="C452" s="53" t="str">
        <f>IF(OR('Tabela de Riscos'!C456=' Painel Gerenciamento de Riscos'!$E$5,' Painel Gerenciamento de Riscos'!$E$5="Todas"),LEFT('Tabela de Riscos'!H456,1),"")</f>
        <v/>
      </c>
      <c r="F452" s="54"/>
      <c r="J452" s="54" t="str">
        <f>IF(AND(OR('Tabela de Riscos'!C456=' Painel Gerenciamento de Riscos'!$E$5,' Painel Gerenciamento de Riscos'!$E$5="Todas"),'Tabela de Riscos'!B456&lt;&gt;""),'Tabela de Riscos'!B456,"VAZIO")</f>
        <v>VAZIO</v>
      </c>
      <c r="K452" s="54" t="str">
        <f>IF(AND(OR('Tabela de Riscos'!C456=' Painel Gerenciamento de Riscos'!$E$5,' Painel Gerenciamento de Riscos'!$E$5="Todas"),'Tabela de Riscos'!O456&lt;&gt;""),'Tabela de Riscos'!O456,"VAZIO")</f>
        <v>VAZIO</v>
      </c>
      <c r="L452" s="54" t="str">
        <f>IF(AND(OR('Tabela de Riscos'!C456=' Painel Gerenciamento de Riscos'!$E$5,' Painel Gerenciamento de Riscos'!$E$5="Todas"),'Tabela de Riscos'!N456&lt;&gt;"",'Tabela de Riscos'!O456="Não"),YEAR('Tabela de Riscos'!N456),"VAZIO")</f>
        <v>VAZIO</v>
      </c>
      <c r="O452" s="54" t="str">
        <f>IF(OR('Tabela de Riscos'!C456=' Painel Gerenciamento de Riscos'!$E$5,' Painel Gerenciamento de Riscos'!$E$5="Todas"),'Tabela de Riscos'!I456,"")</f>
        <v/>
      </c>
      <c r="S452" s="54">
        <f>IF(OR('Tabela de Riscos'!C456=' Painel Gerenciamento de Riscos'!$E$5,' Painel Gerenciamento de Riscos'!$E$5="Todas"),'Tabela de Riscos'!C456,"")</f>
        <v>0</v>
      </c>
      <c r="W452" s="54">
        <f>IF(OR('Tabela de Riscos'!C456=' Painel Gerenciamento de Riscos'!$E$5,' Painel Gerenciamento de Riscos'!$E$5="Todas"),'Tabela de Riscos'!J456,"")</f>
        <v>0</v>
      </c>
    </row>
    <row r="453" spans="2:23" x14ac:dyDescent="0.25">
      <c r="B453" s="53" t="str">
        <f>IF(OR('Tabela de Riscos'!C457=' Painel Gerenciamento de Riscos'!$E$5,' Painel Gerenciamento de Riscos'!$E$5="Todas"),LEFT('Tabela de Riscos'!G457,1),"")</f>
        <v/>
      </c>
      <c r="C453" s="53" t="str">
        <f>IF(OR('Tabela de Riscos'!C457=' Painel Gerenciamento de Riscos'!$E$5,' Painel Gerenciamento de Riscos'!$E$5="Todas"),LEFT('Tabela de Riscos'!H457,1),"")</f>
        <v/>
      </c>
      <c r="F453" s="54"/>
      <c r="J453" s="54" t="str">
        <f>IF(AND(OR('Tabela de Riscos'!C457=' Painel Gerenciamento de Riscos'!$E$5,' Painel Gerenciamento de Riscos'!$E$5="Todas"),'Tabela de Riscos'!B457&lt;&gt;""),'Tabela de Riscos'!B457,"VAZIO")</f>
        <v>VAZIO</v>
      </c>
      <c r="K453" s="54" t="str">
        <f>IF(AND(OR('Tabela de Riscos'!C457=' Painel Gerenciamento de Riscos'!$E$5,' Painel Gerenciamento de Riscos'!$E$5="Todas"),'Tabela de Riscos'!O457&lt;&gt;""),'Tabela de Riscos'!O457,"VAZIO")</f>
        <v>VAZIO</v>
      </c>
      <c r="L453" s="54" t="str">
        <f>IF(AND(OR('Tabela de Riscos'!C457=' Painel Gerenciamento de Riscos'!$E$5,' Painel Gerenciamento de Riscos'!$E$5="Todas"),'Tabela de Riscos'!N457&lt;&gt;"",'Tabela de Riscos'!O457="Não"),YEAR('Tabela de Riscos'!N457),"VAZIO")</f>
        <v>VAZIO</v>
      </c>
      <c r="O453" s="54" t="str">
        <f>IF(OR('Tabela de Riscos'!C457=' Painel Gerenciamento de Riscos'!$E$5,' Painel Gerenciamento de Riscos'!$E$5="Todas"),'Tabela de Riscos'!I457,"")</f>
        <v/>
      </c>
      <c r="S453" s="54">
        <f>IF(OR('Tabela de Riscos'!C457=' Painel Gerenciamento de Riscos'!$E$5,' Painel Gerenciamento de Riscos'!$E$5="Todas"),'Tabela de Riscos'!C457,"")</f>
        <v>0</v>
      </c>
      <c r="W453" s="54">
        <f>IF(OR('Tabela de Riscos'!C457=' Painel Gerenciamento de Riscos'!$E$5,' Painel Gerenciamento de Riscos'!$E$5="Todas"),'Tabela de Riscos'!J457,"")</f>
        <v>0</v>
      </c>
    </row>
    <row r="454" spans="2:23" x14ac:dyDescent="0.25">
      <c r="B454" s="53" t="str">
        <f>IF(OR('Tabela de Riscos'!C458=' Painel Gerenciamento de Riscos'!$E$5,' Painel Gerenciamento de Riscos'!$E$5="Todas"),LEFT('Tabela de Riscos'!G458,1),"")</f>
        <v/>
      </c>
      <c r="C454" s="53" t="str">
        <f>IF(OR('Tabela de Riscos'!C458=' Painel Gerenciamento de Riscos'!$E$5,' Painel Gerenciamento de Riscos'!$E$5="Todas"),LEFT('Tabela de Riscos'!H458,1),"")</f>
        <v/>
      </c>
      <c r="F454" s="54"/>
      <c r="J454" s="54" t="str">
        <f>IF(AND(OR('Tabela de Riscos'!C458=' Painel Gerenciamento de Riscos'!$E$5,' Painel Gerenciamento de Riscos'!$E$5="Todas"),'Tabela de Riscos'!B458&lt;&gt;""),'Tabela de Riscos'!B458,"VAZIO")</f>
        <v>VAZIO</v>
      </c>
      <c r="K454" s="54" t="str">
        <f>IF(AND(OR('Tabela de Riscos'!C458=' Painel Gerenciamento de Riscos'!$E$5,' Painel Gerenciamento de Riscos'!$E$5="Todas"),'Tabela de Riscos'!O458&lt;&gt;""),'Tabela de Riscos'!O458,"VAZIO")</f>
        <v>VAZIO</v>
      </c>
      <c r="L454" s="54" t="str">
        <f>IF(AND(OR('Tabela de Riscos'!C458=' Painel Gerenciamento de Riscos'!$E$5,' Painel Gerenciamento de Riscos'!$E$5="Todas"),'Tabela de Riscos'!N458&lt;&gt;"",'Tabela de Riscos'!O458="Não"),YEAR('Tabela de Riscos'!N458),"VAZIO")</f>
        <v>VAZIO</v>
      </c>
      <c r="O454" s="54" t="str">
        <f>IF(OR('Tabela de Riscos'!C458=' Painel Gerenciamento de Riscos'!$E$5,' Painel Gerenciamento de Riscos'!$E$5="Todas"),'Tabela de Riscos'!I458,"")</f>
        <v/>
      </c>
      <c r="S454" s="54">
        <f>IF(OR('Tabela de Riscos'!C458=' Painel Gerenciamento de Riscos'!$E$5,' Painel Gerenciamento de Riscos'!$E$5="Todas"),'Tabela de Riscos'!C458,"")</f>
        <v>0</v>
      </c>
      <c r="W454" s="54">
        <f>IF(OR('Tabela de Riscos'!C458=' Painel Gerenciamento de Riscos'!$E$5,' Painel Gerenciamento de Riscos'!$E$5="Todas"),'Tabela de Riscos'!J458,"")</f>
        <v>0</v>
      </c>
    </row>
    <row r="455" spans="2:23" x14ac:dyDescent="0.25">
      <c r="B455" s="53" t="str">
        <f>IF(OR('Tabela de Riscos'!C459=' Painel Gerenciamento de Riscos'!$E$5,' Painel Gerenciamento de Riscos'!$E$5="Todas"),LEFT('Tabela de Riscos'!G459,1),"")</f>
        <v/>
      </c>
      <c r="C455" s="53" t="str">
        <f>IF(OR('Tabela de Riscos'!C459=' Painel Gerenciamento de Riscos'!$E$5,' Painel Gerenciamento de Riscos'!$E$5="Todas"),LEFT('Tabela de Riscos'!H459,1),"")</f>
        <v/>
      </c>
      <c r="F455" s="54"/>
      <c r="J455" s="54" t="str">
        <f>IF(AND(OR('Tabela de Riscos'!C459=' Painel Gerenciamento de Riscos'!$E$5,' Painel Gerenciamento de Riscos'!$E$5="Todas"),'Tabela de Riscos'!B459&lt;&gt;""),'Tabela de Riscos'!B459,"VAZIO")</f>
        <v>VAZIO</v>
      </c>
      <c r="K455" s="54" t="str">
        <f>IF(AND(OR('Tabela de Riscos'!C459=' Painel Gerenciamento de Riscos'!$E$5,' Painel Gerenciamento de Riscos'!$E$5="Todas"),'Tabela de Riscos'!O459&lt;&gt;""),'Tabela de Riscos'!O459,"VAZIO")</f>
        <v>VAZIO</v>
      </c>
      <c r="L455" s="54" t="str">
        <f>IF(AND(OR('Tabela de Riscos'!C459=' Painel Gerenciamento de Riscos'!$E$5,' Painel Gerenciamento de Riscos'!$E$5="Todas"),'Tabela de Riscos'!N459&lt;&gt;"",'Tabela de Riscos'!O459="Não"),YEAR('Tabela de Riscos'!N459),"VAZIO")</f>
        <v>VAZIO</v>
      </c>
      <c r="O455" s="54" t="str">
        <f>IF(OR('Tabela de Riscos'!C459=' Painel Gerenciamento de Riscos'!$E$5,' Painel Gerenciamento de Riscos'!$E$5="Todas"),'Tabela de Riscos'!I459,"")</f>
        <v/>
      </c>
      <c r="S455" s="54">
        <f>IF(OR('Tabela de Riscos'!C459=' Painel Gerenciamento de Riscos'!$E$5,' Painel Gerenciamento de Riscos'!$E$5="Todas"),'Tabela de Riscos'!C459,"")</f>
        <v>0</v>
      </c>
      <c r="W455" s="54">
        <f>IF(OR('Tabela de Riscos'!C459=' Painel Gerenciamento de Riscos'!$E$5,' Painel Gerenciamento de Riscos'!$E$5="Todas"),'Tabela de Riscos'!J459,"")</f>
        <v>0</v>
      </c>
    </row>
    <row r="456" spans="2:23" x14ac:dyDescent="0.25">
      <c r="B456" s="53" t="str">
        <f>IF(OR('Tabela de Riscos'!C460=' Painel Gerenciamento de Riscos'!$E$5,' Painel Gerenciamento de Riscos'!$E$5="Todas"),LEFT('Tabela de Riscos'!G460,1),"")</f>
        <v/>
      </c>
      <c r="C456" s="53" t="str">
        <f>IF(OR('Tabela de Riscos'!C460=' Painel Gerenciamento de Riscos'!$E$5,' Painel Gerenciamento de Riscos'!$E$5="Todas"),LEFT('Tabela de Riscos'!H460,1),"")</f>
        <v/>
      </c>
      <c r="F456" s="54"/>
      <c r="J456" s="54" t="str">
        <f>IF(AND(OR('Tabela de Riscos'!C460=' Painel Gerenciamento de Riscos'!$E$5,' Painel Gerenciamento de Riscos'!$E$5="Todas"),'Tabela de Riscos'!B460&lt;&gt;""),'Tabela de Riscos'!B460,"VAZIO")</f>
        <v>VAZIO</v>
      </c>
      <c r="K456" s="54" t="str">
        <f>IF(AND(OR('Tabela de Riscos'!C460=' Painel Gerenciamento de Riscos'!$E$5,' Painel Gerenciamento de Riscos'!$E$5="Todas"),'Tabela de Riscos'!O460&lt;&gt;""),'Tabela de Riscos'!O460,"VAZIO")</f>
        <v>VAZIO</v>
      </c>
      <c r="L456" s="54" t="str">
        <f>IF(AND(OR('Tabela de Riscos'!C460=' Painel Gerenciamento de Riscos'!$E$5,' Painel Gerenciamento de Riscos'!$E$5="Todas"),'Tabela de Riscos'!N460&lt;&gt;"",'Tabela de Riscos'!O460="Não"),YEAR('Tabela de Riscos'!N460),"VAZIO")</f>
        <v>VAZIO</v>
      </c>
      <c r="O456" s="54" t="str">
        <f>IF(OR('Tabela de Riscos'!C460=' Painel Gerenciamento de Riscos'!$E$5,' Painel Gerenciamento de Riscos'!$E$5="Todas"),'Tabela de Riscos'!I460,"")</f>
        <v/>
      </c>
      <c r="S456" s="54">
        <f>IF(OR('Tabela de Riscos'!C460=' Painel Gerenciamento de Riscos'!$E$5,' Painel Gerenciamento de Riscos'!$E$5="Todas"),'Tabela de Riscos'!C460,"")</f>
        <v>0</v>
      </c>
      <c r="W456" s="54">
        <f>IF(OR('Tabela de Riscos'!C460=' Painel Gerenciamento de Riscos'!$E$5,' Painel Gerenciamento de Riscos'!$E$5="Todas"),'Tabela de Riscos'!J460,"")</f>
        <v>0</v>
      </c>
    </row>
    <row r="457" spans="2:23" x14ac:dyDescent="0.25">
      <c r="B457" s="53" t="str">
        <f>IF(OR('Tabela de Riscos'!C461=' Painel Gerenciamento de Riscos'!$E$5,' Painel Gerenciamento de Riscos'!$E$5="Todas"),LEFT('Tabela de Riscos'!G461,1),"")</f>
        <v/>
      </c>
      <c r="C457" s="53" t="str">
        <f>IF(OR('Tabela de Riscos'!C461=' Painel Gerenciamento de Riscos'!$E$5,' Painel Gerenciamento de Riscos'!$E$5="Todas"),LEFT('Tabela de Riscos'!H461,1),"")</f>
        <v/>
      </c>
      <c r="F457" s="54"/>
      <c r="J457" s="54" t="str">
        <f>IF(AND(OR('Tabela de Riscos'!C461=' Painel Gerenciamento de Riscos'!$E$5,' Painel Gerenciamento de Riscos'!$E$5="Todas"),'Tabela de Riscos'!B461&lt;&gt;""),'Tabela de Riscos'!B461,"VAZIO")</f>
        <v>VAZIO</v>
      </c>
      <c r="K457" s="54" t="str">
        <f>IF(AND(OR('Tabela de Riscos'!C461=' Painel Gerenciamento de Riscos'!$E$5,' Painel Gerenciamento de Riscos'!$E$5="Todas"),'Tabela de Riscos'!O461&lt;&gt;""),'Tabela de Riscos'!O461,"VAZIO")</f>
        <v>VAZIO</v>
      </c>
      <c r="L457" s="54" t="str">
        <f>IF(AND(OR('Tabela de Riscos'!C461=' Painel Gerenciamento de Riscos'!$E$5,' Painel Gerenciamento de Riscos'!$E$5="Todas"),'Tabela de Riscos'!N461&lt;&gt;"",'Tabela de Riscos'!O461="Não"),YEAR('Tabela de Riscos'!N461),"VAZIO")</f>
        <v>VAZIO</v>
      </c>
      <c r="O457" s="54" t="str">
        <f>IF(OR('Tabela de Riscos'!C461=' Painel Gerenciamento de Riscos'!$E$5,' Painel Gerenciamento de Riscos'!$E$5="Todas"),'Tabela de Riscos'!I461,"")</f>
        <v/>
      </c>
      <c r="S457" s="54">
        <f>IF(OR('Tabela de Riscos'!C461=' Painel Gerenciamento de Riscos'!$E$5,' Painel Gerenciamento de Riscos'!$E$5="Todas"),'Tabela de Riscos'!C461,"")</f>
        <v>0</v>
      </c>
      <c r="W457" s="54">
        <f>IF(OR('Tabela de Riscos'!C461=' Painel Gerenciamento de Riscos'!$E$5,' Painel Gerenciamento de Riscos'!$E$5="Todas"),'Tabela de Riscos'!J461,"")</f>
        <v>0</v>
      </c>
    </row>
    <row r="458" spans="2:23" x14ac:dyDescent="0.25">
      <c r="B458" s="53" t="str">
        <f>IF(OR('Tabela de Riscos'!C462=' Painel Gerenciamento de Riscos'!$E$5,' Painel Gerenciamento de Riscos'!$E$5="Todas"),LEFT('Tabela de Riscos'!G462,1),"")</f>
        <v/>
      </c>
      <c r="C458" s="53" t="str">
        <f>IF(OR('Tabela de Riscos'!C462=' Painel Gerenciamento de Riscos'!$E$5,' Painel Gerenciamento de Riscos'!$E$5="Todas"),LEFT('Tabela de Riscos'!H462,1),"")</f>
        <v/>
      </c>
      <c r="F458" s="54"/>
      <c r="J458" s="54" t="str">
        <f>IF(AND(OR('Tabela de Riscos'!C462=' Painel Gerenciamento de Riscos'!$E$5,' Painel Gerenciamento de Riscos'!$E$5="Todas"),'Tabela de Riscos'!B462&lt;&gt;""),'Tabela de Riscos'!B462,"VAZIO")</f>
        <v>VAZIO</v>
      </c>
      <c r="K458" s="54" t="str">
        <f>IF(AND(OR('Tabela de Riscos'!C462=' Painel Gerenciamento de Riscos'!$E$5,' Painel Gerenciamento de Riscos'!$E$5="Todas"),'Tabela de Riscos'!O462&lt;&gt;""),'Tabela de Riscos'!O462,"VAZIO")</f>
        <v>VAZIO</v>
      </c>
      <c r="L458" s="54" t="str">
        <f>IF(AND(OR('Tabela de Riscos'!C462=' Painel Gerenciamento de Riscos'!$E$5,' Painel Gerenciamento de Riscos'!$E$5="Todas"),'Tabela de Riscos'!N462&lt;&gt;"",'Tabela de Riscos'!O462="Não"),YEAR('Tabela de Riscos'!N462),"VAZIO")</f>
        <v>VAZIO</v>
      </c>
      <c r="O458" s="54" t="str">
        <f>IF(OR('Tabela de Riscos'!C462=' Painel Gerenciamento de Riscos'!$E$5,' Painel Gerenciamento de Riscos'!$E$5="Todas"),'Tabela de Riscos'!I462,"")</f>
        <v/>
      </c>
      <c r="S458" s="54">
        <f>IF(OR('Tabela de Riscos'!C462=' Painel Gerenciamento de Riscos'!$E$5,' Painel Gerenciamento de Riscos'!$E$5="Todas"),'Tabela de Riscos'!C462,"")</f>
        <v>0</v>
      </c>
      <c r="W458" s="54">
        <f>IF(OR('Tabela de Riscos'!C462=' Painel Gerenciamento de Riscos'!$E$5,' Painel Gerenciamento de Riscos'!$E$5="Todas"),'Tabela de Riscos'!J462,"")</f>
        <v>0</v>
      </c>
    </row>
    <row r="459" spans="2:23" x14ac:dyDescent="0.25">
      <c r="B459" s="53" t="str">
        <f>IF(OR('Tabela de Riscos'!C463=' Painel Gerenciamento de Riscos'!$E$5,' Painel Gerenciamento de Riscos'!$E$5="Todas"),LEFT('Tabela de Riscos'!G463,1),"")</f>
        <v/>
      </c>
      <c r="C459" s="53" t="str">
        <f>IF(OR('Tabela de Riscos'!C463=' Painel Gerenciamento de Riscos'!$E$5,' Painel Gerenciamento de Riscos'!$E$5="Todas"),LEFT('Tabela de Riscos'!H463,1),"")</f>
        <v/>
      </c>
      <c r="F459" s="54"/>
      <c r="J459" s="54" t="str">
        <f>IF(AND(OR('Tabela de Riscos'!C463=' Painel Gerenciamento de Riscos'!$E$5,' Painel Gerenciamento de Riscos'!$E$5="Todas"),'Tabela de Riscos'!B463&lt;&gt;""),'Tabela de Riscos'!B463,"VAZIO")</f>
        <v>VAZIO</v>
      </c>
      <c r="K459" s="54" t="str">
        <f>IF(AND(OR('Tabela de Riscos'!C463=' Painel Gerenciamento de Riscos'!$E$5,' Painel Gerenciamento de Riscos'!$E$5="Todas"),'Tabela de Riscos'!O463&lt;&gt;""),'Tabela de Riscos'!O463,"VAZIO")</f>
        <v>VAZIO</v>
      </c>
      <c r="L459" s="54" t="str">
        <f>IF(AND(OR('Tabela de Riscos'!C463=' Painel Gerenciamento de Riscos'!$E$5,' Painel Gerenciamento de Riscos'!$E$5="Todas"),'Tabela de Riscos'!N463&lt;&gt;"",'Tabela de Riscos'!O463="Não"),YEAR('Tabela de Riscos'!N463),"VAZIO")</f>
        <v>VAZIO</v>
      </c>
      <c r="O459" s="54" t="str">
        <f>IF(OR('Tabela de Riscos'!C463=' Painel Gerenciamento de Riscos'!$E$5,' Painel Gerenciamento de Riscos'!$E$5="Todas"),'Tabela de Riscos'!I463,"")</f>
        <v/>
      </c>
      <c r="S459" s="54">
        <f>IF(OR('Tabela de Riscos'!C463=' Painel Gerenciamento de Riscos'!$E$5,' Painel Gerenciamento de Riscos'!$E$5="Todas"),'Tabela de Riscos'!C463,"")</f>
        <v>0</v>
      </c>
      <c r="W459" s="54">
        <f>IF(OR('Tabela de Riscos'!C463=' Painel Gerenciamento de Riscos'!$E$5,' Painel Gerenciamento de Riscos'!$E$5="Todas"),'Tabela de Riscos'!J463,"")</f>
        <v>0</v>
      </c>
    </row>
    <row r="460" spans="2:23" x14ac:dyDescent="0.25">
      <c r="B460" s="53" t="str">
        <f>IF(OR('Tabela de Riscos'!C464=' Painel Gerenciamento de Riscos'!$E$5,' Painel Gerenciamento de Riscos'!$E$5="Todas"),LEFT('Tabela de Riscos'!G464,1),"")</f>
        <v/>
      </c>
      <c r="C460" s="53" t="str">
        <f>IF(OR('Tabela de Riscos'!C464=' Painel Gerenciamento de Riscos'!$E$5,' Painel Gerenciamento de Riscos'!$E$5="Todas"),LEFT('Tabela de Riscos'!H464,1),"")</f>
        <v/>
      </c>
      <c r="F460" s="54"/>
      <c r="J460" s="54" t="str">
        <f>IF(AND(OR('Tabela de Riscos'!C464=' Painel Gerenciamento de Riscos'!$E$5,' Painel Gerenciamento de Riscos'!$E$5="Todas"),'Tabela de Riscos'!B464&lt;&gt;""),'Tabela de Riscos'!B464,"VAZIO")</f>
        <v>VAZIO</v>
      </c>
      <c r="K460" s="54" t="str">
        <f>IF(AND(OR('Tabela de Riscos'!C464=' Painel Gerenciamento de Riscos'!$E$5,' Painel Gerenciamento de Riscos'!$E$5="Todas"),'Tabela de Riscos'!O464&lt;&gt;""),'Tabela de Riscos'!O464,"VAZIO")</f>
        <v>VAZIO</v>
      </c>
      <c r="L460" s="54" t="str">
        <f>IF(AND(OR('Tabela de Riscos'!C464=' Painel Gerenciamento de Riscos'!$E$5,' Painel Gerenciamento de Riscos'!$E$5="Todas"),'Tabela de Riscos'!N464&lt;&gt;"",'Tabela de Riscos'!O464="Não"),YEAR('Tabela de Riscos'!N464),"VAZIO")</f>
        <v>VAZIO</v>
      </c>
      <c r="O460" s="54" t="str">
        <f>IF(OR('Tabela de Riscos'!C464=' Painel Gerenciamento de Riscos'!$E$5,' Painel Gerenciamento de Riscos'!$E$5="Todas"),'Tabela de Riscos'!I464,"")</f>
        <v/>
      </c>
      <c r="S460" s="54">
        <f>IF(OR('Tabela de Riscos'!C464=' Painel Gerenciamento de Riscos'!$E$5,' Painel Gerenciamento de Riscos'!$E$5="Todas"),'Tabela de Riscos'!C464,"")</f>
        <v>0</v>
      </c>
      <c r="W460" s="54">
        <f>IF(OR('Tabela de Riscos'!C464=' Painel Gerenciamento de Riscos'!$E$5,' Painel Gerenciamento de Riscos'!$E$5="Todas"),'Tabela de Riscos'!J464,"")</f>
        <v>0</v>
      </c>
    </row>
    <row r="461" spans="2:23" x14ac:dyDescent="0.25">
      <c r="B461" s="53" t="str">
        <f>IF(OR('Tabela de Riscos'!C465=' Painel Gerenciamento de Riscos'!$E$5,' Painel Gerenciamento de Riscos'!$E$5="Todas"),LEFT('Tabela de Riscos'!G465,1),"")</f>
        <v/>
      </c>
      <c r="C461" s="53" t="str">
        <f>IF(OR('Tabela de Riscos'!C465=' Painel Gerenciamento de Riscos'!$E$5,' Painel Gerenciamento de Riscos'!$E$5="Todas"),LEFT('Tabela de Riscos'!H465,1),"")</f>
        <v/>
      </c>
      <c r="F461" s="54"/>
      <c r="J461" s="54" t="str">
        <f>IF(AND(OR('Tabela de Riscos'!C465=' Painel Gerenciamento de Riscos'!$E$5,' Painel Gerenciamento de Riscos'!$E$5="Todas"),'Tabela de Riscos'!B465&lt;&gt;""),'Tabela de Riscos'!B465,"VAZIO")</f>
        <v>VAZIO</v>
      </c>
      <c r="K461" s="54" t="str">
        <f>IF(AND(OR('Tabela de Riscos'!C465=' Painel Gerenciamento de Riscos'!$E$5,' Painel Gerenciamento de Riscos'!$E$5="Todas"),'Tabela de Riscos'!O465&lt;&gt;""),'Tabela de Riscos'!O465,"VAZIO")</f>
        <v>VAZIO</v>
      </c>
      <c r="L461" s="54" t="str">
        <f>IF(AND(OR('Tabela de Riscos'!C465=' Painel Gerenciamento de Riscos'!$E$5,' Painel Gerenciamento de Riscos'!$E$5="Todas"),'Tabela de Riscos'!N465&lt;&gt;"",'Tabela de Riscos'!O465="Não"),YEAR('Tabela de Riscos'!N465),"VAZIO")</f>
        <v>VAZIO</v>
      </c>
      <c r="O461" s="54" t="str">
        <f>IF(OR('Tabela de Riscos'!C465=' Painel Gerenciamento de Riscos'!$E$5,' Painel Gerenciamento de Riscos'!$E$5="Todas"),'Tabela de Riscos'!I465,"")</f>
        <v/>
      </c>
      <c r="S461" s="54">
        <f>IF(OR('Tabela de Riscos'!C465=' Painel Gerenciamento de Riscos'!$E$5,' Painel Gerenciamento de Riscos'!$E$5="Todas"),'Tabela de Riscos'!C465,"")</f>
        <v>0</v>
      </c>
      <c r="W461" s="54">
        <f>IF(OR('Tabela de Riscos'!C465=' Painel Gerenciamento de Riscos'!$E$5,' Painel Gerenciamento de Riscos'!$E$5="Todas"),'Tabela de Riscos'!J465,"")</f>
        <v>0</v>
      </c>
    </row>
    <row r="462" spans="2:23" x14ac:dyDescent="0.25">
      <c r="B462" s="53" t="str">
        <f>IF(OR('Tabela de Riscos'!C466=' Painel Gerenciamento de Riscos'!$E$5,' Painel Gerenciamento de Riscos'!$E$5="Todas"),LEFT('Tabela de Riscos'!G466,1),"")</f>
        <v/>
      </c>
      <c r="C462" s="53" t="str">
        <f>IF(OR('Tabela de Riscos'!C466=' Painel Gerenciamento de Riscos'!$E$5,' Painel Gerenciamento de Riscos'!$E$5="Todas"),LEFT('Tabela de Riscos'!H466,1),"")</f>
        <v/>
      </c>
      <c r="F462" s="54"/>
      <c r="J462" s="54" t="str">
        <f>IF(AND(OR('Tabela de Riscos'!C466=' Painel Gerenciamento de Riscos'!$E$5,' Painel Gerenciamento de Riscos'!$E$5="Todas"),'Tabela de Riscos'!B466&lt;&gt;""),'Tabela de Riscos'!B466,"VAZIO")</f>
        <v>VAZIO</v>
      </c>
      <c r="K462" s="54" t="str">
        <f>IF(AND(OR('Tabela de Riscos'!C466=' Painel Gerenciamento de Riscos'!$E$5,' Painel Gerenciamento de Riscos'!$E$5="Todas"),'Tabela de Riscos'!O466&lt;&gt;""),'Tabela de Riscos'!O466,"VAZIO")</f>
        <v>VAZIO</v>
      </c>
      <c r="L462" s="54" t="str">
        <f>IF(AND(OR('Tabela de Riscos'!C466=' Painel Gerenciamento de Riscos'!$E$5,' Painel Gerenciamento de Riscos'!$E$5="Todas"),'Tabela de Riscos'!N466&lt;&gt;"",'Tabela de Riscos'!O466="Não"),YEAR('Tabela de Riscos'!N466),"VAZIO")</f>
        <v>VAZIO</v>
      </c>
      <c r="O462" s="54" t="str">
        <f>IF(OR('Tabela de Riscos'!C466=' Painel Gerenciamento de Riscos'!$E$5,' Painel Gerenciamento de Riscos'!$E$5="Todas"),'Tabela de Riscos'!I466,"")</f>
        <v/>
      </c>
      <c r="S462" s="54">
        <f>IF(OR('Tabela de Riscos'!C466=' Painel Gerenciamento de Riscos'!$E$5,' Painel Gerenciamento de Riscos'!$E$5="Todas"),'Tabela de Riscos'!C466,"")</f>
        <v>0</v>
      </c>
      <c r="W462" s="54">
        <f>IF(OR('Tabela de Riscos'!C466=' Painel Gerenciamento de Riscos'!$E$5,' Painel Gerenciamento de Riscos'!$E$5="Todas"),'Tabela de Riscos'!J466,"")</f>
        <v>0</v>
      </c>
    </row>
    <row r="463" spans="2:23" x14ac:dyDescent="0.25">
      <c r="B463" s="53" t="str">
        <f>IF(OR('Tabela de Riscos'!C467=' Painel Gerenciamento de Riscos'!$E$5,' Painel Gerenciamento de Riscos'!$E$5="Todas"),LEFT('Tabela de Riscos'!G467,1),"")</f>
        <v/>
      </c>
      <c r="C463" s="53" t="str">
        <f>IF(OR('Tabela de Riscos'!C467=' Painel Gerenciamento de Riscos'!$E$5,' Painel Gerenciamento de Riscos'!$E$5="Todas"),LEFT('Tabela de Riscos'!H467,1),"")</f>
        <v/>
      </c>
      <c r="F463" s="54"/>
      <c r="J463" s="54" t="str">
        <f>IF(AND(OR('Tabela de Riscos'!C467=' Painel Gerenciamento de Riscos'!$E$5,' Painel Gerenciamento de Riscos'!$E$5="Todas"),'Tabela de Riscos'!B467&lt;&gt;""),'Tabela de Riscos'!B467,"VAZIO")</f>
        <v>VAZIO</v>
      </c>
      <c r="K463" s="54" t="str">
        <f>IF(AND(OR('Tabela de Riscos'!C467=' Painel Gerenciamento de Riscos'!$E$5,' Painel Gerenciamento de Riscos'!$E$5="Todas"),'Tabela de Riscos'!O467&lt;&gt;""),'Tabela de Riscos'!O467,"VAZIO")</f>
        <v>VAZIO</v>
      </c>
      <c r="L463" s="54" t="str">
        <f>IF(AND(OR('Tabela de Riscos'!C467=' Painel Gerenciamento de Riscos'!$E$5,' Painel Gerenciamento de Riscos'!$E$5="Todas"),'Tabela de Riscos'!N467&lt;&gt;"",'Tabela de Riscos'!O467="Não"),YEAR('Tabela de Riscos'!N467),"VAZIO")</f>
        <v>VAZIO</v>
      </c>
      <c r="O463" s="54" t="str">
        <f>IF(OR('Tabela de Riscos'!C467=' Painel Gerenciamento de Riscos'!$E$5,' Painel Gerenciamento de Riscos'!$E$5="Todas"),'Tabela de Riscos'!I467,"")</f>
        <v/>
      </c>
      <c r="S463" s="54">
        <f>IF(OR('Tabela de Riscos'!C467=' Painel Gerenciamento de Riscos'!$E$5,' Painel Gerenciamento de Riscos'!$E$5="Todas"),'Tabela de Riscos'!C467,"")</f>
        <v>0</v>
      </c>
      <c r="W463" s="54">
        <f>IF(OR('Tabela de Riscos'!C467=' Painel Gerenciamento de Riscos'!$E$5,' Painel Gerenciamento de Riscos'!$E$5="Todas"),'Tabela de Riscos'!J467,"")</f>
        <v>0</v>
      </c>
    </row>
    <row r="464" spans="2:23" x14ac:dyDescent="0.25">
      <c r="B464" s="53" t="str">
        <f>IF(OR('Tabela de Riscos'!C468=' Painel Gerenciamento de Riscos'!$E$5,' Painel Gerenciamento de Riscos'!$E$5="Todas"),LEFT('Tabela de Riscos'!G468,1),"")</f>
        <v/>
      </c>
      <c r="C464" s="53" t="str">
        <f>IF(OR('Tabela de Riscos'!C468=' Painel Gerenciamento de Riscos'!$E$5,' Painel Gerenciamento de Riscos'!$E$5="Todas"),LEFT('Tabela de Riscos'!H468,1),"")</f>
        <v/>
      </c>
      <c r="F464" s="54"/>
      <c r="J464" s="54" t="str">
        <f>IF(AND(OR('Tabela de Riscos'!C468=' Painel Gerenciamento de Riscos'!$E$5,' Painel Gerenciamento de Riscos'!$E$5="Todas"),'Tabela de Riscos'!B468&lt;&gt;""),'Tabela de Riscos'!B468,"VAZIO")</f>
        <v>VAZIO</v>
      </c>
      <c r="K464" s="54" t="str">
        <f>IF(AND(OR('Tabela de Riscos'!C468=' Painel Gerenciamento de Riscos'!$E$5,' Painel Gerenciamento de Riscos'!$E$5="Todas"),'Tabela de Riscos'!O468&lt;&gt;""),'Tabela de Riscos'!O468,"VAZIO")</f>
        <v>VAZIO</v>
      </c>
      <c r="L464" s="54" t="str">
        <f>IF(AND(OR('Tabela de Riscos'!C468=' Painel Gerenciamento de Riscos'!$E$5,' Painel Gerenciamento de Riscos'!$E$5="Todas"),'Tabela de Riscos'!N468&lt;&gt;"",'Tabela de Riscos'!O468="Não"),YEAR('Tabela de Riscos'!N468),"VAZIO")</f>
        <v>VAZIO</v>
      </c>
      <c r="O464" s="54" t="str">
        <f>IF(OR('Tabela de Riscos'!C468=' Painel Gerenciamento de Riscos'!$E$5,' Painel Gerenciamento de Riscos'!$E$5="Todas"),'Tabela de Riscos'!I468,"")</f>
        <v/>
      </c>
      <c r="S464" s="54">
        <f>IF(OR('Tabela de Riscos'!C468=' Painel Gerenciamento de Riscos'!$E$5,' Painel Gerenciamento de Riscos'!$E$5="Todas"),'Tabela de Riscos'!C468,"")</f>
        <v>0</v>
      </c>
      <c r="W464" s="54">
        <f>IF(OR('Tabela de Riscos'!C468=' Painel Gerenciamento de Riscos'!$E$5,' Painel Gerenciamento de Riscos'!$E$5="Todas"),'Tabela de Riscos'!J468,"")</f>
        <v>0</v>
      </c>
    </row>
    <row r="465" spans="2:23" x14ac:dyDescent="0.25">
      <c r="B465" s="53" t="str">
        <f>IF(OR('Tabela de Riscos'!C469=' Painel Gerenciamento de Riscos'!$E$5,' Painel Gerenciamento de Riscos'!$E$5="Todas"),LEFT('Tabela de Riscos'!G469,1),"")</f>
        <v/>
      </c>
      <c r="C465" s="53" t="str">
        <f>IF(OR('Tabela de Riscos'!C469=' Painel Gerenciamento de Riscos'!$E$5,' Painel Gerenciamento de Riscos'!$E$5="Todas"),LEFT('Tabela de Riscos'!H469,1),"")</f>
        <v/>
      </c>
      <c r="F465" s="54"/>
      <c r="J465" s="54" t="str">
        <f>IF(AND(OR('Tabela de Riscos'!C469=' Painel Gerenciamento de Riscos'!$E$5,' Painel Gerenciamento de Riscos'!$E$5="Todas"),'Tabela de Riscos'!B469&lt;&gt;""),'Tabela de Riscos'!B469,"VAZIO")</f>
        <v>VAZIO</v>
      </c>
      <c r="K465" s="54" t="str">
        <f>IF(AND(OR('Tabela de Riscos'!C469=' Painel Gerenciamento de Riscos'!$E$5,' Painel Gerenciamento de Riscos'!$E$5="Todas"),'Tabela de Riscos'!O469&lt;&gt;""),'Tabela de Riscos'!O469,"VAZIO")</f>
        <v>VAZIO</v>
      </c>
      <c r="L465" s="54" t="str">
        <f>IF(AND(OR('Tabela de Riscos'!C469=' Painel Gerenciamento de Riscos'!$E$5,' Painel Gerenciamento de Riscos'!$E$5="Todas"),'Tabela de Riscos'!N469&lt;&gt;"",'Tabela de Riscos'!O469="Não"),YEAR('Tabela de Riscos'!N469),"VAZIO")</f>
        <v>VAZIO</v>
      </c>
      <c r="O465" s="54" t="str">
        <f>IF(OR('Tabela de Riscos'!C469=' Painel Gerenciamento de Riscos'!$E$5,' Painel Gerenciamento de Riscos'!$E$5="Todas"),'Tabela de Riscos'!I469,"")</f>
        <v/>
      </c>
      <c r="S465" s="54">
        <f>IF(OR('Tabela de Riscos'!C469=' Painel Gerenciamento de Riscos'!$E$5,' Painel Gerenciamento de Riscos'!$E$5="Todas"),'Tabela de Riscos'!C469,"")</f>
        <v>0</v>
      </c>
      <c r="W465" s="54">
        <f>IF(OR('Tabela de Riscos'!C469=' Painel Gerenciamento de Riscos'!$E$5,' Painel Gerenciamento de Riscos'!$E$5="Todas"),'Tabela de Riscos'!J469,"")</f>
        <v>0</v>
      </c>
    </row>
    <row r="466" spans="2:23" x14ac:dyDescent="0.25">
      <c r="B466" s="53" t="str">
        <f>IF(OR('Tabela de Riscos'!C470=' Painel Gerenciamento de Riscos'!$E$5,' Painel Gerenciamento de Riscos'!$E$5="Todas"),LEFT('Tabela de Riscos'!G470,1),"")</f>
        <v/>
      </c>
      <c r="C466" s="53" t="str">
        <f>IF(OR('Tabela de Riscos'!C470=' Painel Gerenciamento de Riscos'!$E$5,' Painel Gerenciamento de Riscos'!$E$5="Todas"),LEFT('Tabela de Riscos'!H470,1),"")</f>
        <v/>
      </c>
      <c r="F466" s="54"/>
      <c r="J466" s="54" t="str">
        <f>IF(AND(OR('Tabela de Riscos'!C470=' Painel Gerenciamento de Riscos'!$E$5,' Painel Gerenciamento de Riscos'!$E$5="Todas"),'Tabela de Riscos'!B470&lt;&gt;""),'Tabela de Riscos'!B470,"VAZIO")</f>
        <v>VAZIO</v>
      </c>
      <c r="K466" s="54" t="str">
        <f>IF(AND(OR('Tabela de Riscos'!C470=' Painel Gerenciamento de Riscos'!$E$5,' Painel Gerenciamento de Riscos'!$E$5="Todas"),'Tabela de Riscos'!O470&lt;&gt;""),'Tabela de Riscos'!O470,"VAZIO")</f>
        <v>VAZIO</v>
      </c>
      <c r="L466" s="54" t="str">
        <f>IF(AND(OR('Tabela de Riscos'!C470=' Painel Gerenciamento de Riscos'!$E$5,' Painel Gerenciamento de Riscos'!$E$5="Todas"),'Tabela de Riscos'!N470&lt;&gt;"",'Tabela de Riscos'!O470="Não"),YEAR('Tabela de Riscos'!N470),"VAZIO")</f>
        <v>VAZIO</v>
      </c>
      <c r="O466" s="54" t="str">
        <f>IF(OR('Tabela de Riscos'!C470=' Painel Gerenciamento de Riscos'!$E$5,' Painel Gerenciamento de Riscos'!$E$5="Todas"),'Tabela de Riscos'!I470,"")</f>
        <v/>
      </c>
      <c r="S466" s="54">
        <f>IF(OR('Tabela de Riscos'!C470=' Painel Gerenciamento de Riscos'!$E$5,' Painel Gerenciamento de Riscos'!$E$5="Todas"),'Tabela de Riscos'!C470,"")</f>
        <v>0</v>
      </c>
      <c r="W466" s="54">
        <f>IF(OR('Tabela de Riscos'!C470=' Painel Gerenciamento de Riscos'!$E$5,' Painel Gerenciamento de Riscos'!$E$5="Todas"),'Tabela de Riscos'!J470,"")</f>
        <v>0</v>
      </c>
    </row>
    <row r="467" spans="2:23" x14ac:dyDescent="0.25">
      <c r="B467" s="53" t="str">
        <f>IF(OR('Tabela de Riscos'!C471=' Painel Gerenciamento de Riscos'!$E$5,' Painel Gerenciamento de Riscos'!$E$5="Todas"),LEFT('Tabela de Riscos'!G471,1),"")</f>
        <v/>
      </c>
      <c r="C467" s="53" t="str">
        <f>IF(OR('Tabela de Riscos'!C471=' Painel Gerenciamento de Riscos'!$E$5,' Painel Gerenciamento de Riscos'!$E$5="Todas"),LEFT('Tabela de Riscos'!H471,1),"")</f>
        <v/>
      </c>
      <c r="F467" s="54"/>
      <c r="J467" s="54" t="str">
        <f>IF(AND(OR('Tabela de Riscos'!C471=' Painel Gerenciamento de Riscos'!$E$5,' Painel Gerenciamento de Riscos'!$E$5="Todas"),'Tabela de Riscos'!B471&lt;&gt;""),'Tabela de Riscos'!B471,"VAZIO")</f>
        <v>VAZIO</v>
      </c>
      <c r="K467" s="54" t="str">
        <f>IF(AND(OR('Tabela de Riscos'!C471=' Painel Gerenciamento de Riscos'!$E$5,' Painel Gerenciamento de Riscos'!$E$5="Todas"),'Tabela de Riscos'!O471&lt;&gt;""),'Tabela de Riscos'!O471,"VAZIO")</f>
        <v>VAZIO</v>
      </c>
      <c r="L467" s="54" t="str">
        <f>IF(AND(OR('Tabela de Riscos'!C471=' Painel Gerenciamento de Riscos'!$E$5,' Painel Gerenciamento de Riscos'!$E$5="Todas"),'Tabela de Riscos'!N471&lt;&gt;"",'Tabela de Riscos'!O471="Não"),YEAR('Tabela de Riscos'!N471),"VAZIO")</f>
        <v>VAZIO</v>
      </c>
      <c r="O467" s="54" t="str">
        <f>IF(OR('Tabela de Riscos'!C471=' Painel Gerenciamento de Riscos'!$E$5,' Painel Gerenciamento de Riscos'!$E$5="Todas"),'Tabela de Riscos'!I471,"")</f>
        <v/>
      </c>
      <c r="S467" s="54">
        <f>IF(OR('Tabela de Riscos'!C471=' Painel Gerenciamento de Riscos'!$E$5,' Painel Gerenciamento de Riscos'!$E$5="Todas"),'Tabela de Riscos'!C471,"")</f>
        <v>0</v>
      </c>
      <c r="W467" s="54">
        <f>IF(OR('Tabela de Riscos'!C471=' Painel Gerenciamento de Riscos'!$E$5,' Painel Gerenciamento de Riscos'!$E$5="Todas"),'Tabela de Riscos'!J471,"")</f>
        <v>0</v>
      </c>
    </row>
    <row r="468" spans="2:23" x14ac:dyDescent="0.25">
      <c r="B468" s="53" t="str">
        <f>IF(OR('Tabela de Riscos'!C472=' Painel Gerenciamento de Riscos'!$E$5,' Painel Gerenciamento de Riscos'!$E$5="Todas"),LEFT('Tabela de Riscos'!G472,1),"")</f>
        <v/>
      </c>
      <c r="C468" s="53" t="str">
        <f>IF(OR('Tabela de Riscos'!C472=' Painel Gerenciamento de Riscos'!$E$5,' Painel Gerenciamento de Riscos'!$E$5="Todas"),LEFT('Tabela de Riscos'!H472,1),"")</f>
        <v/>
      </c>
      <c r="F468" s="54"/>
      <c r="J468" s="54" t="str">
        <f>IF(AND(OR('Tabela de Riscos'!C472=' Painel Gerenciamento de Riscos'!$E$5,' Painel Gerenciamento de Riscos'!$E$5="Todas"),'Tabela de Riscos'!B472&lt;&gt;""),'Tabela de Riscos'!B472,"VAZIO")</f>
        <v>VAZIO</v>
      </c>
      <c r="K468" s="54" t="str">
        <f>IF(AND(OR('Tabela de Riscos'!C472=' Painel Gerenciamento de Riscos'!$E$5,' Painel Gerenciamento de Riscos'!$E$5="Todas"),'Tabela de Riscos'!O472&lt;&gt;""),'Tabela de Riscos'!O472,"VAZIO")</f>
        <v>VAZIO</v>
      </c>
      <c r="L468" s="54" t="str">
        <f>IF(AND(OR('Tabela de Riscos'!C472=' Painel Gerenciamento de Riscos'!$E$5,' Painel Gerenciamento de Riscos'!$E$5="Todas"),'Tabela de Riscos'!N472&lt;&gt;"",'Tabela de Riscos'!O472="Não"),YEAR('Tabela de Riscos'!N472),"VAZIO")</f>
        <v>VAZIO</v>
      </c>
      <c r="O468" s="54" t="str">
        <f>IF(OR('Tabela de Riscos'!C472=' Painel Gerenciamento de Riscos'!$E$5,' Painel Gerenciamento de Riscos'!$E$5="Todas"),'Tabela de Riscos'!I472,"")</f>
        <v/>
      </c>
      <c r="S468" s="54">
        <f>IF(OR('Tabela de Riscos'!C472=' Painel Gerenciamento de Riscos'!$E$5,' Painel Gerenciamento de Riscos'!$E$5="Todas"),'Tabela de Riscos'!C472,"")</f>
        <v>0</v>
      </c>
      <c r="W468" s="54">
        <f>IF(OR('Tabela de Riscos'!C472=' Painel Gerenciamento de Riscos'!$E$5,' Painel Gerenciamento de Riscos'!$E$5="Todas"),'Tabela de Riscos'!J472,"")</f>
        <v>0</v>
      </c>
    </row>
    <row r="469" spans="2:23" x14ac:dyDescent="0.25">
      <c r="B469" s="53" t="str">
        <f>IF(OR('Tabela de Riscos'!C473=' Painel Gerenciamento de Riscos'!$E$5,' Painel Gerenciamento de Riscos'!$E$5="Todas"),LEFT('Tabela de Riscos'!G473,1),"")</f>
        <v/>
      </c>
      <c r="C469" s="53" t="str">
        <f>IF(OR('Tabela de Riscos'!C473=' Painel Gerenciamento de Riscos'!$E$5,' Painel Gerenciamento de Riscos'!$E$5="Todas"),LEFT('Tabela de Riscos'!H473,1),"")</f>
        <v/>
      </c>
      <c r="F469" s="54"/>
      <c r="J469" s="54" t="str">
        <f>IF(AND(OR('Tabela de Riscos'!C473=' Painel Gerenciamento de Riscos'!$E$5,' Painel Gerenciamento de Riscos'!$E$5="Todas"),'Tabela de Riscos'!B473&lt;&gt;""),'Tabela de Riscos'!B473,"VAZIO")</f>
        <v>VAZIO</v>
      </c>
      <c r="K469" s="54" t="str">
        <f>IF(AND(OR('Tabela de Riscos'!C473=' Painel Gerenciamento de Riscos'!$E$5,' Painel Gerenciamento de Riscos'!$E$5="Todas"),'Tabela de Riscos'!O473&lt;&gt;""),'Tabela de Riscos'!O473,"VAZIO")</f>
        <v>VAZIO</v>
      </c>
      <c r="L469" s="54" t="str">
        <f>IF(AND(OR('Tabela de Riscos'!C473=' Painel Gerenciamento de Riscos'!$E$5,' Painel Gerenciamento de Riscos'!$E$5="Todas"),'Tabela de Riscos'!N473&lt;&gt;"",'Tabela de Riscos'!O473="Não"),YEAR('Tabela de Riscos'!N473),"VAZIO")</f>
        <v>VAZIO</v>
      </c>
      <c r="O469" s="54" t="str">
        <f>IF(OR('Tabela de Riscos'!C473=' Painel Gerenciamento de Riscos'!$E$5,' Painel Gerenciamento de Riscos'!$E$5="Todas"),'Tabela de Riscos'!I473,"")</f>
        <v/>
      </c>
      <c r="S469" s="54">
        <f>IF(OR('Tabela de Riscos'!C473=' Painel Gerenciamento de Riscos'!$E$5,' Painel Gerenciamento de Riscos'!$E$5="Todas"),'Tabela de Riscos'!C473,"")</f>
        <v>0</v>
      </c>
      <c r="W469" s="54">
        <f>IF(OR('Tabela de Riscos'!C473=' Painel Gerenciamento de Riscos'!$E$5,' Painel Gerenciamento de Riscos'!$E$5="Todas"),'Tabela de Riscos'!J473,"")</f>
        <v>0</v>
      </c>
    </row>
    <row r="470" spans="2:23" x14ac:dyDescent="0.25">
      <c r="B470" s="53" t="str">
        <f>IF(OR('Tabela de Riscos'!C474=' Painel Gerenciamento de Riscos'!$E$5,' Painel Gerenciamento de Riscos'!$E$5="Todas"),LEFT('Tabela de Riscos'!G474,1),"")</f>
        <v/>
      </c>
      <c r="C470" s="53" t="str">
        <f>IF(OR('Tabela de Riscos'!C474=' Painel Gerenciamento de Riscos'!$E$5,' Painel Gerenciamento de Riscos'!$E$5="Todas"),LEFT('Tabela de Riscos'!H474,1),"")</f>
        <v/>
      </c>
      <c r="F470" s="54"/>
      <c r="J470" s="54" t="str">
        <f>IF(AND(OR('Tabela de Riscos'!C474=' Painel Gerenciamento de Riscos'!$E$5,' Painel Gerenciamento de Riscos'!$E$5="Todas"),'Tabela de Riscos'!B474&lt;&gt;""),'Tabela de Riscos'!B474,"VAZIO")</f>
        <v>VAZIO</v>
      </c>
      <c r="K470" s="54" t="str">
        <f>IF(AND(OR('Tabela de Riscos'!C474=' Painel Gerenciamento de Riscos'!$E$5,' Painel Gerenciamento de Riscos'!$E$5="Todas"),'Tabela de Riscos'!O474&lt;&gt;""),'Tabela de Riscos'!O474,"VAZIO")</f>
        <v>VAZIO</v>
      </c>
      <c r="L470" s="54" t="str">
        <f>IF(AND(OR('Tabela de Riscos'!C474=' Painel Gerenciamento de Riscos'!$E$5,' Painel Gerenciamento de Riscos'!$E$5="Todas"),'Tabela de Riscos'!N474&lt;&gt;"",'Tabela de Riscos'!O474="Não"),YEAR('Tabela de Riscos'!N474),"VAZIO")</f>
        <v>VAZIO</v>
      </c>
      <c r="O470" s="54" t="str">
        <f>IF(OR('Tabela de Riscos'!C474=' Painel Gerenciamento de Riscos'!$E$5,' Painel Gerenciamento de Riscos'!$E$5="Todas"),'Tabela de Riscos'!I474,"")</f>
        <v/>
      </c>
      <c r="S470" s="54">
        <f>IF(OR('Tabela de Riscos'!C474=' Painel Gerenciamento de Riscos'!$E$5,' Painel Gerenciamento de Riscos'!$E$5="Todas"),'Tabela de Riscos'!C474,"")</f>
        <v>0</v>
      </c>
      <c r="W470" s="54">
        <f>IF(OR('Tabela de Riscos'!C474=' Painel Gerenciamento de Riscos'!$E$5,' Painel Gerenciamento de Riscos'!$E$5="Todas"),'Tabela de Riscos'!J474,"")</f>
        <v>0</v>
      </c>
    </row>
    <row r="471" spans="2:23" x14ac:dyDescent="0.25">
      <c r="B471" s="53" t="str">
        <f>IF(OR('Tabela de Riscos'!C475=' Painel Gerenciamento de Riscos'!$E$5,' Painel Gerenciamento de Riscos'!$E$5="Todas"),LEFT('Tabela de Riscos'!G475,1),"")</f>
        <v/>
      </c>
      <c r="C471" s="53" t="str">
        <f>IF(OR('Tabela de Riscos'!C475=' Painel Gerenciamento de Riscos'!$E$5,' Painel Gerenciamento de Riscos'!$E$5="Todas"),LEFT('Tabela de Riscos'!H475,1),"")</f>
        <v/>
      </c>
      <c r="F471" s="54"/>
      <c r="J471" s="54" t="str">
        <f>IF(AND(OR('Tabela de Riscos'!C475=' Painel Gerenciamento de Riscos'!$E$5,' Painel Gerenciamento de Riscos'!$E$5="Todas"),'Tabela de Riscos'!B475&lt;&gt;""),'Tabela de Riscos'!B475,"VAZIO")</f>
        <v>VAZIO</v>
      </c>
      <c r="K471" s="54" t="str">
        <f>IF(AND(OR('Tabela de Riscos'!C475=' Painel Gerenciamento de Riscos'!$E$5,' Painel Gerenciamento de Riscos'!$E$5="Todas"),'Tabela de Riscos'!O475&lt;&gt;""),'Tabela de Riscos'!O475,"VAZIO")</f>
        <v>VAZIO</v>
      </c>
      <c r="L471" s="54" t="str">
        <f>IF(AND(OR('Tabela de Riscos'!C475=' Painel Gerenciamento de Riscos'!$E$5,' Painel Gerenciamento de Riscos'!$E$5="Todas"),'Tabela de Riscos'!N475&lt;&gt;"",'Tabela de Riscos'!O475="Não"),YEAR('Tabela de Riscos'!N475),"VAZIO")</f>
        <v>VAZIO</v>
      </c>
      <c r="O471" s="54" t="str">
        <f>IF(OR('Tabela de Riscos'!C475=' Painel Gerenciamento de Riscos'!$E$5,' Painel Gerenciamento de Riscos'!$E$5="Todas"),'Tabela de Riscos'!I475,"")</f>
        <v/>
      </c>
      <c r="S471" s="54">
        <f>IF(OR('Tabela de Riscos'!C475=' Painel Gerenciamento de Riscos'!$E$5,' Painel Gerenciamento de Riscos'!$E$5="Todas"),'Tabela de Riscos'!C475,"")</f>
        <v>0</v>
      </c>
      <c r="W471" s="54">
        <f>IF(OR('Tabela de Riscos'!C475=' Painel Gerenciamento de Riscos'!$E$5,' Painel Gerenciamento de Riscos'!$E$5="Todas"),'Tabela de Riscos'!J475,"")</f>
        <v>0</v>
      </c>
    </row>
    <row r="472" spans="2:23" x14ac:dyDescent="0.25">
      <c r="B472" s="53" t="str">
        <f>IF(OR('Tabela de Riscos'!C476=' Painel Gerenciamento de Riscos'!$E$5,' Painel Gerenciamento de Riscos'!$E$5="Todas"),LEFT('Tabela de Riscos'!G476,1),"")</f>
        <v/>
      </c>
      <c r="C472" s="53" t="str">
        <f>IF(OR('Tabela de Riscos'!C476=' Painel Gerenciamento de Riscos'!$E$5,' Painel Gerenciamento de Riscos'!$E$5="Todas"),LEFT('Tabela de Riscos'!H476,1),"")</f>
        <v/>
      </c>
      <c r="F472" s="54"/>
      <c r="J472" s="54" t="str">
        <f>IF(AND(OR('Tabela de Riscos'!C476=' Painel Gerenciamento de Riscos'!$E$5,' Painel Gerenciamento de Riscos'!$E$5="Todas"),'Tabela de Riscos'!B476&lt;&gt;""),'Tabela de Riscos'!B476,"VAZIO")</f>
        <v>VAZIO</v>
      </c>
      <c r="K472" s="54" t="str">
        <f>IF(AND(OR('Tabela de Riscos'!C476=' Painel Gerenciamento de Riscos'!$E$5,' Painel Gerenciamento de Riscos'!$E$5="Todas"),'Tabela de Riscos'!O476&lt;&gt;""),'Tabela de Riscos'!O476,"VAZIO")</f>
        <v>VAZIO</v>
      </c>
      <c r="L472" s="54" t="str">
        <f>IF(AND(OR('Tabela de Riscos'!C476=' Painel Gerenciamento de Riscos'!$E$5,' Painel Gerenciamento de Riscos'!$E$5="Todas"),'Tabela de Riscos'!N476&lt;&gt;"",'Tabela de Riscos'!O476="Não"),YEAR('Tabela de Riscos'!N476),"VAZIO")</f>
        <v>VAZIO</v>
      </c>
      <c r="O472" s="54" t="str">
        <f>IF(OR('Tabela de Riscos'!C476=' Painel Gerenciamento de Riscos'!$E$5,' Painel Gerenciamento de Riscos'!$E$5="Todas"),'Tabela de Riscos'!I476,"")</f>
        <v/>
      </c>
      <c r="S472" s="54">
        <f>IF(OR('Tabela de Riscos'!C476=' Painel Gerenciamento de Riscos'!$E$5,' Painel Gerenciamento de Riscos'!$E$5="Todas"),'Tabela de Riscos'!C476,"")</f>
        <v>0</v>
      </c>
      <c r="W472" s="54">
        <f>IF(OR('Tabela de Riscos'!C476=' Painel Gerenciamento de Riscos'!$E$5,' Painel Gerenciamento de Riscos'!$E$5="Todas"),'Tabela de Riscos'!J476,"")</f>
        <v>0</v>
      </c>
    </row>
    <row r="473" spans="2:23" x14ac:dyDescent="0.25">
      <c r="B473" s="53" t="str">
        <f>IF(OR('Tabela de Riscos'!C477=' Painel Gerenciamento de Riscos'!$E$5,' Painel Gerenciamento de Riscos'!$E$5="Todas"),LEFT('Tabela de Riscos'!G477,1),"")</f>
        <v/>
      </c>
      <c r="C473" s="53" t="str">
        <f>IF(OR('Tabela de Riscos'!C477=' Painel Gerenciamento de Riscos'!$E$5,' Painel Gerenciamento de Riscos'!$E$5="Todas"),LEFT('Tabela de Riscos'!H477,1),"")</f>
        <v/>
      </c>
      <c r="F473" s="54"/>
      <c r="J473" s="54" t="str">
        <f>IF(AND(OR('Tabela de Riscos'!C477=' Painel Gerenciamento de Riscos'!$E$5,' Painel Gerenciamento de Riscos'!$E$5="Todas"),'Tabela de Riscos'!B477&lt;&gt;""),'Tabela de Riscos'!B477,"VAZIO")</f>
        <v>VAZIO</v>
      </c>
      <c r="K473" s="54" t="str">
        <f>IF(AND(OR('Tabela de Riscos'!C477=' Painel Gerenciamento de Riscos'!$E$5,' Painel Gerenciamento de Riscos'!$E$5="Todas"),'Tabela de Riscos'!O477&lt;&gt;""),'Tabela de Riscos'!O477,"VAZIO")</f>
        <v>VAZIO</v>
      </c>
      <c r="L473" s="54" t="str">
        <f>IF(AND(OR('Tabela de Riscos'!C477=' Painel Gerenciamento de Riscos'!$E$5,' Painel Gerenciamento de Riscos'!$E$5="Todas"),'Tabela de Riscos'!N477&lt;&gt;"",'Tabela de Riscos'!O477="Não"),YEAR('Tabela de Riscos'!N477),"VAZIO")</f>
        <v>VAZIO</v>
      </c>
      <c r="O473" s="54" t="str">
        <f>IF(OR('Tabela de Riscos'!C477=' Painel Gerenciamento de Riscos'!$E$5,' Painel Gerenciamento de Riscos'!$E$5="Todas"),'Tabela de Riscos'!I477,"")</f>
        <v/>
      </c>
      <c r="S473" s="54">
        <f>IF(OR('Tabela de Riscos'!C477=' Painel Gerenciamento de Riscos'!$E$5,' Painel Gerenciamento de Riscos'!$E$5="Todas"),'Tabela de Riscos'!C477,"")</f>
        <v>0</v>
      </c>
      <c r="W473" s="54">
        <f>IF(OR('Tabela de Riscos'!C477=' Painel Gerenciamento de Riscos'!$E$5,' Painel Gerenciamento de Riscos'!$E$5="Todas"),'Tabela de Riscos'!J477,"")</f>
        <v>0</v>
      </c>
    </row>
    <row r="474" spans="2:23" x14ac:dyDescent="0.25">
      <c r="B474" s="53" t="str">
        <f>IF(OR('Tabela de Riscos'!C478=' Painel Gerenciamento de Riscos'!$E$5,' Painel Gerenciamento de Riscos'!$E$5="Todas"),LEFT('Tabela de Riscos'!G478,1),"")</f>
        <v/>
      </c>
      <c r="C474" s="53" t="str">
        <f>IF(OR('Tabela de Riscos'!C478=' Painel Gerenciamento de Riscos'!$E$5,' Painel Gerenciamento de Riscos'!$E$5="Todas"),LEFT('Tabela de Riscos'!H478,1),"")</f>
        <v/>
      </c>
      <c r="F474" s="54"/>
      <c r="J474" s="54" t="str">
        <f>IF(AND(OR('Tabela de Riscos'!C478=' Painel Gerenciamento de Riscos'!$E$5,' Painel Gerenciamento de Riscos'!$E$5="Todas"),'Tabela de Riscos'!B478&lt;&gt;""),'Tabela de Riscos'!B478,"VAZIO")</f>
        <v>VAZIO</v>
      </c>
      <c r="K474" s="54" t="str">
        <f>IF(AND(OR('Tabela de Riscos'!C478=' Painel Gerenciamento de Riscos'!$E$5,' Painel Gerenciamento de Riscos'!$E$5="Todas"),'Tabela de Riscos'!O478&lt;&gt;""),'Tabela de Riscos'!O478,"VAZIO")</f>
        <v>VAZIO</v>
      </c>
      <c r="L474" s="54" t="str">
        <f>IF(AND(OR('Tabela de Riscos'!C478=' Painel Gerenciamento de Riscos'!$E$5,' Painel Gerenciamento de Riscos'!$E$5="Todas"),'Tabela de Riscos'!N478&lt;&gt;"",'Tabela de Riscos'!O478="Não"),YEAR('Tabela de Riscos'!N478),"VAZIO")</f>
        <v>VAZIO</v>
      </c>
      <c r="O474" s="54" t="str">
        <f>IF(OR('Tabela de Riscos'!C478=' Painel Gerenciamento de Riscos'!$E$5,' Painel Gerenciamento de Riscos'!$E$5="Todas"),'Tabela de Riscos'!I478,"")</f>
        <v/>
      </c>
      <c r="S474" s="54">
        <f>IF(OR('Tabela de Riscos'!C478=' Painel Gerenciamento de Riscos'!$E$5,' Painel Gerenciamento de Riscos'!$E$5="Todas"),'Tabela de Riscos'!C478,"")</f>
        <v>0</v>
      </c>
      <c r="W474" s="54">
        <f>IF(OR('Tabela de Riscos'!C478=' Painel Gerenciamento de Riscos'!$E$5,' Painel Gerenciamento de Riscos'!$E$5="Todas"),'Tabela de Riscos'!J478,"")</f>
        <v>0</v>
      </c>
    </row>
    <row r="475" spans="2:23" x14ac:dyDescent="0.25">
      <c r="B475" s="53" t="str">
        <f>IF(OR('Tabela de Riscos'!C479=' Painel Gerenciamento de Riscos'!$E$5,' Painel Gerenciamento de Riscos'!$E$5="Todas"),LEFT('Tabela de Riscos'!G479,1),"")</f>
        <v/>
      </c>
      <c r="C475" s="53" t="str">
        <f>IF(OR('Tabela de Riscos'!C479=' Painel Gerenciamento de Riscos'!$E$5,' Painel Gerenciamento de Riscos'!$E$5="Todas"),LEFT('Tabela de Riscos'!H479,1),"")</f>
        <v/>
      </c>
      <c r="F475" s="54"/>
      <c r="J475" s="54" t="str">
        <f>IF(AND(OR('Tabela de Riscos'!C479=' Painel Gerenciamento de Riscos'!$E$5,' Painel Gerenciamento de Riscos'!$E$5="Todas"),'Tabela de Riscos'!B479&lt;&gt;""),'Tabela de Riscos'!B479,"VAZIO")</f>
        <v>VAZIO</v>
      </c>
      <c r="K475" s="54" t="str">
        <f>IF(AND(OR('Tabela de Riscos'!C479=' Painel Gerenciamento de Riscos'!$E$5,' Painel Gerenciamento de Riscos'!$E$5="Todas"),'Tabela de Riscos'!O479&lt;&gt;""),'Tabela de Riscos'!O479,"VAZIO")</f>
        <v>VAZIO</v>
      </c>
      <c r="L475" s="54" t="str">
        <f>IF(AND(OR('Tabela de Riscos'!C479=' Painel Gerenciamento de Riscos'!$E$5,' Painel Gerenciamento de Riscos'!$E$5="Todas"),'Tabela de Riscos'!N479&lt;&gt;"",'Tabela de Riscos'!O479="Não"),YEAR('Tabela de Riscos'!N479),"VAZIO")</f>
        <v>VAZIO</v>
      </c>
      <c r="O475" s="54" t="str">
        <f>IF(OR('Tabela de Riscos'!C479=' Painel Gerenciamento de Riscos'!$E$5,' Painel Gerenciamento de Riscos'!$E$5="Todas"),'Tabela de Riscos'!I479,"")</f>
        <v/>
      </c>
      <c r="S475" s="54">
        <f>IF(OR('Tabela de Riscos'!C479=' Painel Gerenciamento de Riscos'!$E$5,' Painel Gerenciamento de Riscos'!$E$5="Todas"),'Tabela de Riscos'!C479,"")</f>
        <v>0</v>
      </c>
      <c r="W475" s="54">
        <f>IF(OR('Tabela de Riscos'!C479=' Painel Gerenciamento de Riscos'!$E$5,' Painel Gerenciamento de Riscos'!$E$5="Todas"),'Tabela de Riscos'!J479,"")</f>
        <v>0</v>
      </c>
    </row>
    <row r="476" spans="2:23" x14ac:dyDescent="0.25">
      <c r="B476" s="53" t="str">
        <f>IF(OR('Tabela de Riscos'!C480=' Painel Gerenciamento de Riscos'!$E$5,' Painel Gerenciamento de Riscos'!$E$5="Todas"),LEFT('Tabela de Riscos'!G480,1),"")</f>
        <v/>
      </c>
      <c r="C476" s="53" t="str">
        <f>IF(OR('Tabela de Riscos'!C480=' Painel Gerenciamento de Riscos'!$E$5,' Painel Gerenciamento de Riscos'!$E$5="Todas"),LEFT('Tabela de Riscos'!H480,1),"")</f>
        <v/>
      </c>
      <c r="F476" s="54"/>
      <c r="J476" s="54" t="str">
        <f>IF(AND(OR('Tabela de Riscos'!C480=' Painel Gerenciamento de Riscos'!$E$5,' Painel Gerenciamento de Riscos'!$E$5="Todas"),'Tabela de Riscos'!B480&lt;&gt;""),'Tabela de Riscos'!B480,"VAZIO")</f>
        <v>VAZIO</v>
      </c>
      <c r="K476" s="54" t="str">
        <f>IF(AND(OR('Tabela de Riscos'!C480=' Painel Gerenciamento de Riscos'!$E$5,' Painel Gerenciamento de Riscos'!$E$5="Todas"),'Tabela de Riscos'!O480&lt;&gt;""),'Tabela de Riscos'!O480,"VAZIO")</f>
        <v>VAZIO</v>
      </c>
      <c r="L476" s="54" t="str">
        <f>IF(AND(OR('Tabela de Riscos'!C480=' Painel Gerenciamento de Riscos'!$E$5,' Painel Gerenciamento de Riscos'!$E$5="Todas"),'Tabela de Riscos'!N480&lt;&gt;"",'Tabela de Riscos'!O480="Não"),YEAR('Tabela de Riscos'!N480),"VAZIO")</f>
        <v>VAZIO</v>
      </c>
      <c r="O476" s="54" t="str">
        <f>IF(OR('Tabela de Riscos'!C480=' Painel Gerenciamento de Riscos'!$E$5,' Painel Gerenciamento de Riscos'!$E$5="Todas"),'Tabela de Riscos'!I480,"")</f>
        <v/>
      </c>
      <c r="S476" s="54">
        <f>IF(OR('Tabela de Riscos'!C480=' Painel Gerenciamento de Riscos'!$E$5,' Painel Gerenciamento de Riscos'!$E$5="Todas"),'Tabela de Riscos'!C480,"")</f>
        <v>0</v>
      </c>
      <c r="W476" s="54">
        <f>IF(OR('Tabela de Riscos'!C480=' Painel Gerenciamento de Riscos'!$E$5,' Painel Gerenciamento de Riscos'!$E$5="Todas"),'Tabela de Riscos'!J480,"")</f>
        <v>0</v>
      </c>
    </row>
    <row r="477" spans="2:23" x14ac:dyDescent="0.25">
      <c r="B477" s="53" t="str">
        <f>IF(OR('Tabela de Riscos'!C481=' Painel Gerenciamento de Riscos'!$E$5,' Painel Gerenciamento de Riscos'!$E$5="Todas"),LEFT('Tabela de Riscos'!G481,1),"")</f>
        <v/>
      </c>
      <c r="C477" s="53" t="str">
        <f>IF(OR('Tabela de Riscos'!C481=' Painel Gerenciamento de Riscos'!$E$5,' Painel Gerenciamento de Riscos'!$E$5="Todas"),LEFT('Tabela de Riscos'!H481,1),"")</f>
        <v/>
      </c>
      <c r="F477" s="54"/>
      <c r="J477" s="54" t="str">
        <f>IF(AND(OR('Tabela de Riscos'!C481=' Painel Gerenciamento de Riscos'!$E$5,' Painel Gerenciamento de Riscos'!$E$5="Todas"),'Tabela de Riscos'!B481&lt;&gt;""),'Tabela de Riscos'!B481,"VAZIO")</f>
        <v>VAZIO</v>
      </c>
      <c r="K477" s="54" t="str">
        <f>IF(AND(OR('Tabela de Riscos'!C481=' Painel Gerenciamento de Riscos'!$E$5,' Painel Gerenciamento de Riscos'!$E$5="Todas"),'Tabela de Riscos'!O481&lt;&gt;""),'Tabela de Riscos'!O481,"VAZIO")</f>
        <v>VAZIO</v>
      </c>
      <c r="L477" s="54" t="str">
        <f>IF(AND(OR('Tabela de Riscos'!C481=' Painel Gerenciamento de Riscos'!$E$5,' Painel Gerenciamento de Riscos'!$E$5="Todas"),'Tabela de Riscos'!N481&lt;&gt;"",'Tabela de Riscos'!O481="Não"),YEAR('Tabela de Riscos'!N481),"VAZIO")</f>
        <v>VAZIO</v>
      </c>
      <c r="O477" s="54" t="str">
        <f>IF(OR('Tabela de Riscos'!C481=' Painel Gerenciamento de Riscos'!$E$5,' Painel Gerenciamento de Riscos'!$E$5="Todas"),'Tabela de Riscos'!I481,"")</f>
        <v/>
      </c>
      <c r="S477" s="54">
        <f>IF(OR('Tabela de Riscos'!C481=' Painel Gerenciamento de Riscos'!$E$5,' Painel Gerenciamento de Riscos'!$E$5="Todas"),'Tabela de Riscos'!C481,"")</f>
        <v>0</v>
      </c>
      <c r="W477" s="54">
        <f>IF(OR('Tabela de Riscos'!C481=' Painel Gerenciamento de Riscos'!$E$5,' Painel Gerenciamento de Riscos'!$E$5="Todas"),'Tabela de Riscos'!J481,"")</f>
        <v>0</v>
      </c>
    </row>
    <row r="478" spans="2:23" x14ac:dyDescent="0.25">
      <c r="B478" s="53" t="str">
        <f>IF(OR('Tabela de Riscos'!C482=' Painel Gerenciamento de Riscos'!$E$5,' Painel Gerenciamento de Riscos'!$E$5="Todas"),LEFT('Tabela de Riscos'!G482,1),"")</f>
        <v/>
      </c>
      <c r="C478" s="53" t="str">
        <f>IF(OR('Tabela de Riscos'!C482=' Painel Gerenciamento de Riscos'!$E$5,' Painel Gerenciamento de Riscos'!$E$5="Todas"),LEFT('Tabela de Riscos'!H482,1),"")</f>
        <v/>
      </c>
      <c r="F478" s="54"/>
      <c r="J478" s="54" t="str">
        <f>IF(AND(OR('Tabela de Riscos'!C482=' Painel Gerenciamento de Riscos'!$E$5,' Painel Gerenciamento de Riscos'!$E$5="Todas"),'Tabela de Riscos'!B482&lt;&gt;""),'Tabela de Riscos'!B482,"VAZIO")</f>
        <v>VAZIO</v>
      </c>
      <c r="K478" s="54" t="str">
        <f>IF(AND(OR('Tabela de Riscos'!C482=' Painel Gerenciamento de Riscos'!$E$5,' Painel Gerenciamento de Riscos'!$E$5="Todas"),'Tabela de Riscos'!O482&lt;&gt;""),'Tabela de Riscos'!O482,"VAZIO")</f>
        <v>VAZIO</v>
      </c>
      <c r="L478" s="54" t="str">
        <f>IF(AND(OR('Tabela de Riscos'!C482=' Painel Gerenciamento de Riscos'!$E$5,' Painel Gerenciamento de Riscos'!$E$5="Todas"),'Tabela de Riscos'!N482&lt;&gt;"",'Tabela de Riscos'!O482="Não"),YEAR('Tabela de Riscos'!N482),"VAZIO")</f>
        <v>VAZIO</v>
      </c>
      <c r="O478" s="54" t="str">
        <f>IF(OR('Tabela de Riscos'!C482=' Painel Gerenciamento de Riscos'!$E$5,' Painel Gerenciamento de Riscos'!$E$5="Todas"),'Tabela de Riscos'!I482,"")</f>
        <v/>
      </c>
      <c r="S478" s="54">
        <f>IF(OR('Tabela de Riscos'!C482=' Painel Gerenciamento de Riscos'!$E$5,' Painel Gerenciamento de Riscos'!$E$5="Todas"),'Tabela de Riscos'!C482,"")</f>
        <v>0</v>
      </c>
      <c r="W478" s="54">
        <f>IF(OR('Tabela de Riscos'!C482=' Painel Gerenciamento de Riscos'!$E$5,' Painel Gerenciamento de Riscos'!$E$5="Todas"),'Tabela de Riscos'!J482,"")</f>
        <v>0</v>
      </c>
    </row>
    <row r="479" spans="2:23" x14ac:dyDescent="0.25">
      <c r="B479" s="53" t="str">
        <f>IF(OR('Tabela de Riscos'!C483=' Painel Gerenciamento de Riscos'!$E$5,' Painel Gerenciamento de Riscos'!$E$5="Todas"),LEFT('Tabela de Riscos'!G483,1),"")</f>
        <v/>
      </c>
      <c r="C479" s="53" t="str">
        <f>IF(OR('Tabela de Riscos'!C483=' Painel Gerenciamento de Riscos'!$E$5,' Painel Gerenciamento de Riscos'!$E$5="Todas"),LEFT('Tabela de Riscos'!H483,1),"")</f>
        <v/>
      </c>
      <c r="F479" s="54"/>
      <c r="J479" s="54" t="str">
        <f>IF(AND(OR('Tabela de Riscos'!C483=' Painel Gerenciamento de Riscos'!$E$5,' Painel Gerenciamento de Riscos'!$E$5="Todas"),'Tabela de Riscos'!B483&lt;&gt;""),'Tabela de Riscos'!B483,"VAZIO")</f>
        <v>VAZIO</v>
      </c>
      <c r="K479" s="54" t="str">
        <f>IF(AND(OR('Tabela de Riscos'!C483=' Painel Gerenciamento de Riscos'!$E$5,' Painel Gerenciamento de Riscos'!$E$5="Todas"),'Tabela de Riscos'!O483&lt;&gt;""),'Tabela de Riscos'!O483,"VAZIO")</f>
        <v>VAZIO</v>
      </c>
      <c r="L479" s="54" t="str">
        <f>IF(AND(OR('Tabela de Riscos'!C483=' Painel Gerenciamento de Riscos'!$E$5,' Painel Gerenciamento de Riscos'!$E$5="Todas"),'Tabela de Riscos'!N483&lt;&gt;"",'Tabela de Riscos'!O483="Não"),YEAR('Tabela de Riscos'!N483),"VAZIO")</f>
        <v>VAZIO</v>
      </c>
      <c r="O479" s="54" t="str">
        <f>IF(OR('Tabela de Riscos'!C483=' Painel Gerenciamento de Riscos'!$E$5,' Painel Gerenciamento de Riscos'!$E$5="Todas"),'Tabela de Riscos'!I483,"")</f>
        <v/>
      </c>
      <c r="S479" s="54">
        <f>IF(OR('Tabela de Riscos'!C483=' Painel Gerenciamento de Riscos'!$E$5,' Painel Gerenciamento de Riscos'!$E$5="Todas"),'Tabela de Riscos'!C483,"")</f>
        <v>0</v>
      </c>
      <c r="W479" s="54">
        <f>IF(OR('Tabela de Riscos'!C483=' Painel Gerenciamento de Riscos'!$E$5,' Painel Gerenciamento de Riscos'!$E$5="Todas"),'Tabela de Riscos'!J483,"")</f>
        <v>0</v>
      </c>
    </row>
    <row r="480" spans="2:23" x14ac:dyDescent="0.25">
      <c r="B480" s="53" t="str">
        <f>IF(OR('Tabela de Riscos'!C484=' Painel Gerenciamento de Riscos'!$E$5,' Painel Gerenciamento de Riscos'!$E$5="Todas"),LEFT('Tabela de Riscos'!G484,1),"")</f>
        <v/>
      </c>
      <c r="C480" s="53" t="str">
        <f>IF(OR('Tabela de Riscos'!C484=' Painel Gerenciamento de Riscos'!$E$5,' Painel Gerenciamento de Riscos'!$E$5="Todas"),LEFT('Tabela de Riscos'!H484,1),"")</f>
        <v/>
      </c>
      <c r="F480" s="54"/>
      <c r="J480" s="54" t="str">
        <f>IF(AND(OR('Tabela de Riscos'!C484=' Painel Gerenciamento de Riscos'!$E$5,' Painel Gerenciamento de Riscos'!$E$5="Todas"),'Tabela de Riscos'!B484&lt;&gt;""),'Tabela de Riscos'!B484,"VAZIO")</f>
        <v>VAZIO</v>
      </c>
      <c r="K480" s="54" t="str">
        <f>IF(AND(OR('Tabela de Riscos'!C484=' Painel Gerenciamento de Riscos'!$E$5,' Painel Gerenciamento de Riscos'!$E$5="Todas"),'Tabela de Riscos'!O484&lt;&gt;""),'Tabela de Riscos'!O484,"VAZIO")</f>
        <v>VAZIO</v>
      </c>
      <c r="L480" s="54" t="str">
        <f>IF(AND(OR('Tabela de Riscos'!C484=' Painel Gerenciamento de Riscos'!$E$5,' Painel Gerenciamento de Riscos'!$E$5="Todas"),'Tabela de Riscos'!N484&lt;&gt;"",'Tabela de Riscos'!O484="Não"),YEAR('Tabela de Riscos'!N484),"VAZIO")</f>
        <v>VAZIO</v>
      </c>
      <c r="O480" s="54" t="str">
        <f>IF(OR('Tabela de Riscos'!C484=' Painel Gerenciamento de Riscos'!$E$5,' Painel Gerenciamento de Riscos'!$E$5="Todas"),'Tabela de Riscos'!I484,"")</f>
        <v/>
      </c>
      <c r="S480" s="54">
        <f>IF(OR('Tabela de Riscos'!C484=' Painel Gerenciamento de Riscos'!$E$5,' Painel Gerenciamento de Riscos'!$E$5="Todas"),'Tabela de Riscos'!C484,"")</f>
        <v>0</v>
      </c>
      <c r="W480" s="54">
        <f>IF(OR('Tabela de Riscos'!C484=' Painel Gerenciamento de Riscos'!$E$5,' Painel Gerenciamento de Riscos'!$E$5="Todas"),'Tabela de Riscos'!J484,"")</f>
        <v>0</v>
      </c>
    </row>
    <row r="481" spans="2:23" x14ac:dyDescent="0.25">
      <c r="B481" s="53" t="str">
        <f>IF(OR('Tabela de Riscos'!C485=' Painel Gerenciamento de Riscos'!$E$5,' Painel Gerenciamento de Riscos'!$E$5="Todas"),LEFT('Tabela de Riscos'!G485,1),"")</f>
        <v/>
      </c>
      <c r="C481" s="53" t="str">
        <f>IF(OR('Tabela de Riscos'!C485=' Painel Gerenciamento de Riscos'!$E$5,' Painel Gerenciamento de Riscos'!$E$5="Todas"),LEFT('Tabela de Riscos'!H485,1),"")</f>
        <v/>
      </c>
      <c r="F481" s="54"/>
      <c r="J481" s="54" t="str">
        <f>IF(AND(OR('Tabela de Riscos'!C485=' Painel Gerenciamento de Riscos'!$E$5,' Painel Gerenciamento de Riscos'!$E$5="Todas"),'Tabela de Riscos'!B485&lt;&gt;""),'Tabela de Riscos'!B485,"VAZIO")</f>
        <v>VAZIO</v>
      </c>
      <c r="K481" s="54" t="str">
        <f>IF(AND(OR('Tabela de Riscos'!C485=' Painel Gerenciamento de Riscos'!$E$5,' Painel Gerenciamento de Riscos'!$E$5="Todas"),'Tabela de Riscos'!O485&lt;&gt;""),'Tabela de Riscos'!O485,"VAZIO")</f>
        <v>VAZIO</v>
      </c>
      <c r="L481" s="54" t="str">
        <f>IF(AND(OR('Tabela de Riscos'!C485=' Painel Gerenciamento de Riscos'!$E$5,' Painel Gerenciamento de Riscos'!$E$5="Todas"),'Tabela de Riscos'!N485&lt;&gt;"",'Tabela de Riscos'!O485="Não"),YEAR('Tabela de Riscos'!N485),"VAZIO")</f>
        <v>VAZIO</v>
      </c>
      <c r="O481" s="54" t="str">
        <f>IF(OR('Tabela de Riscos'!C485=' Painel Gerenciamento de Riscos'!$E$5,' Painel Gerenciamento de Riscos'!$E$5="Todas"),'Tabela de Riscos'!I485,"")</f>
        <v/>
      </c>
      <c r="S481" s="54">
        <f>IF(OR('Tabela de Riscos'!C485=' Painel Gerenciamento de Riscos'!$E$5,' Painel Gerenciamento de Riscos'!$E$5="Todas"),'Tabela de Riscos'!C485,"")</f>
        <v>0</v>
      </c>
      <c r="W481" s="54">
        <f>IF(OR('Tabela de Riscos'!C485=' Painel Gerenciamento de Riscos'!$E$5,' Painel Gerenciamento de Riscos'!$E$5="Todas"),'Tabela de Riscos'!J485,"")</f>
        <v>0</v>
      </c>
    </row>
    <row r="482" spans="2:23" x14ac:dyDescent="0.25">
      <c r="B482" s="53" t="str">
        <f>IF(OR('Tabela de Riscos'!C486=' Painel Gerenciamento de Riscos'!$E$5,' Painel Gerenciamento de Riscos'!$E$5="Todas"),LEFT('Tabela de Riscos'!G486,1),"")</f>
        <v/>
      </c>
      <c r="C482" s="53" t="str">
        <f>IF(OR('Tabela de Riscos'!C486=' Painel Gerenciamento de Riscos'!$E$5,' Painel Gerenciamento de Riscos'!$E$5="Todas"),LEFT('Tabela de Riscos'!H486,1),"")</f>
        <v/>
      </c>
      <c r="F482" s="54"/>
      <c r="J482" s="54" t="str">
        <f>IF(AND(OR('Tabela de Riscos'!C486=' Painel Gerenciamento de Riscos'!$E$5,' Painel Gerenciamento de Riscos'!$E$5="Todas"),'Tabela de Riscos'!B486&lt;&gt;""),'Tabela de Riscos'!B486,"VAZIO")</f>
        <v>VAZIO</v>
      </c>
      <c r="K482" s="54" t="str">
        <f>IF(AND(OR('Tabela de Riscos'!C486=' Painel Gerenciamento de Riscos'!$E$5,' Painel Gerenciamento de Riscos'!$E$5="Todas"),'Tabela de Riscos'!O486&lt;&gt;""),'Tabela de Riscos'!O486,"VAZIO")</f>
        <v>VAZIO</v>
      </c>
      <c r="L482" s="54" t="str">
        <f>IF(AND(OR('Tabela de Riscos'!C486=' Painel Gerenciamento de Riscos'!$E$5,' Painel Gerenciamento de Riscos'!$E$5="Todas"),'Tabela de Riscos'!N486&lt;&gt;"",'Tabela de Riscos'!O486="Não"),YEAR('Tabela de Riscos'!N486),"VAZIO")</f>
        <v>VAZIO</v>
      </c>
      <c r="O482" s="54" t="str">
        <f>IF(OR('Tabela de Riscos'!C486=' Painel Gerenciamento de Riscos'!$E$5,' Painel Gerenciamento de Riscos'!$E$5="Todas"),'Tabela de Riscos'!I486,"")</f>
        <v/>
      </c>
      <c r="S482" s="54">
        <f>IF(OR('Tabela de Riscos'!C486=' Painel Gerenciamento de Riscos'!$E$5,' Painel Gerenciamento de Riscos'!$E$5="Todas"),'Tabela de Riscos'!C486,"")</f>
        <v>0</v>
      </c>
      <c r="W482" s="54">
        <f>IF(OR('Tabela de Riscos'!C486=' Painel Gerenciamento de Riscos'!$E$5,' Painel Gerenciamento de Riscos'!$E$5="Todas"),'Tabela de Riscos'!J486,"")</f>
        <v>0</v>
      </c>
    </row>
    <row r="483" spans="2:23" x14ac:dyDescent="0.25">
      <c r="B483" s="53" t="str">
        <f>IF(OR('Tabela de Riscos'!C487=' Painel Gerenciamento de Riscos'!$E$5,' Painel Gerenciamento de Riscos'!$E$5="Todas"),LEFT('Tabela de Riscos'!G487,1),"")</f>
        <v/>
      </c>
      <c r="C483" s="53" t="str">
        <f>IF(OR('Tabela de Riscos'!C487=' Painel Gerenciamento de Riscos'!$E$5,' Painel Gerenciamento de Riscos'!$E$5="Todas"),LEFT('Tabela de Riscos'!H487,1),"")</f>
        <v/>
      </c>
      <c r="F483" s="54"/>
      <c r="J483" s="54" t="str">
        <f>IF(AND(OR('Tabela de Riscos'!C487=' Painel Gerenciamento de Riscos'!$E$5,' Painel Gerenciamento de Riscos'!$E$5="Todas"),'Tabela de Riscos'!B487&lt;&gt;""),'Tabela de Riscos'!B487,"VAZIO")</f>
        <v>VAZIO</v>
      </c>
      <c r="K483" s="54" t="str">
        <f>IF(AND(OR('Tabela de Riscos'!C487=' Painel Gerenciamento de Riscos'!$E$5,' Painel Gerenciamento de Riscos'!$E$5="Todas"),'Tabela de Riscos'!O487&lt;&gt;""),'Tabela de Riscos'!O487,"VAZIO")</f>
        <v>VAZIO</v>
      </c>
      <c r="L483" s="54" t="str">
        <f>IF(AND(OR('Tabela de Riscos'!C487=' Painel Gerenciamento de Riscos'!$E$5,' Painel Gerenciamento de Riscos'!$E$5="Todas"),'Tabela de Riscos'!N487&lt;&gt;"",'Tabela de Riscos'!O487="Não"),YEAR('Tabela de Riscos'!N487),"VAZIO")</f>
        <v>VAZIO</v>
      </c>
      <c r="O483" s="54" t="str">
        <f>IF(OR('Tabela de Riscos'!C487=' Painel Gerenciamento de Riscos'!$E$5,' Painel Gerenciamento de Riscos'!$E$5="Todas"),'Tabela de Riscos'!I487,"")</f>
        <v/>
      </c>
      <c r="S483" s="54">
        <f>IF(OR('Tabela de Riscos'!C487=' Painel Gerenciamento de Riscos'!$E$5,' Painel Gerenciamento de Riscos'!$E$5="Todas"),'Tabela de Riscos'!C487,"")</f>
        <v>0</v>
      </c>
      <c r="W483" s="54">
        <f>IF(OR('Tabela de Riscos'!C487=' Painel Gerenciamento de Riscos'!$E$5,' Painel Gerenciamento de Riscos'!$E$5="Todas"),'Tabela de Riscos'!J487,"")</f>
        <v>0</v>
      </c>
    </row>
    <row r="484" spans="2:23" x14ac:dyDescent="0.25">
      <c r="B484" s="53" t="str">
        <f>IF(OR('Tabela de Riscos'!C488=' Painel Gerenciamento de Riscos'!$E$5,' Painel Gerenciamento de Riscos'!$E$5="Todas"),LEFT('Tabela de Riscos'!G488,1),"")</f>
        <v/>
      </c>
      <c r="C484" s="53" t="str">
        <f>IF(OR('Tabela de Riscos'!C488=' Painel Gerenciamento de Riscos'!$E$5,' Painel Gerenciamento de Riscos'!$E$5="Todas"),LEFT('Tabela de Riscos'!H488,1),"")</f>
        <v/>
      </c>
      <c r="F484" s="54"/>
      <c r="J484" s="54" t="str">
        <f>IF(AND(OR('Tabela de Riscos'!C488=' Painel Gerenciamento de Riscos'!$E$5,' Painel Gerenciamento de Riscos'!$E$5="Todas"),'Tabela de Riscos'!B488&lt;&gt;""),'Tabela de Riscos'!B488,"VAZIO")</f>
        <v>VAZIO</v>
      </c>
      <c r="K484" s="54" t="str">
        <f>IF(AND(OR('Tabela de Riscos'!C488=' Painel Gerenciamento de Riscos'!$E$5,' Painel Gerenciamento de Riscos'!$E$5="Todas"),'Tabela de Riscos'!O488&lt;&gt;""),'Tabela de Riscos'!O488,"VAZIO")</f>
        <v>VAZIO</v>
      </c>
      <c r="L484" s="54" t="str">
        <f>IF(AND(OR('Tabela de Riscos'!C488=' Painel Gerenciamento de Riscos'!$E$5,' Painel Gerenciamento de Riscos'!$E$5="Todas"),'Tabela de Riscos'!N488&lt;&gt;"",'Tabela de Riscos'!O488="Não"),YEAR('Tabela de Riscos'!N488),"VAZIO")</f>
        <v>VAZIO</v>
      </c>
      <c r="O484" s="54" t="str">
        <f>IF(OR('Tabela de Riscos'!C488=' Painel Gerenciamento de Riscos'!$E$5,' Painel Gerenciamento de Riscos'!$E$5="Todas"),'Tabela de Riscos'!I488,"")</f>
        <v/>
      </c>
      <c r="S484" s="54">
        <f>IF(OR('Tabela de Riscos'!C488=' Painel Gerenciamento de Riscos'!$E$5,' Painel Gerenciamento de Riscos'!$E$5="Todas"),'Tabela de Riscos'!C488,"")</f>
        <v>0</v>
      </c>
      <c r="W484" s="54">
        <f>IF(OR('Tabela de Riscos'!C488=' Painel Gerenciamento de Riscos'!$E$5,' Painel Gerenciamento de Riscos'!$E$5="Todas"),'Tabela de Riscos'!J488,"")</f>
        <v>0</v>
      </c>
    </row>
    <row r="485" spans="2:23" x14ac:dyDescent="0.25">
      <c r="B485" s="53" t="str">
        <f>IF(OR('Tabela de Riscos'!C489=' Painel Gerenciamento de Riscos'!$E$5,' Painel Gerenciamento de Riscos'!$E$5="Todas"),LEFT('Tabela de Riscos'!G489,1),"")</f>
        <v/>
      </c>
      <c r="C485" s="53" t="str">
        <f>IF(OR('Tabela de Riscos'!C489=' Painel Gerenciamento de Riscos'!$E$5,' Painel Gerenciamento de Riscos'!$E$5="Todas"),LEFT('Tabela de Riscos'!H489,1),"")</f>
        <v/>
      </c>
      <c r="F485" s="54"/>
      <c r="J485" s="54" t="str">
        <f>IF(AND(OR('Tabela de Riscos'!C489=' Painel Gerenciamento de Riscos'!$E$5,' Painel Gerenciamento de Riscos'!$E$5="Todas"),'Tabela de Riscos'!B489&lt;&gt;""),'Tabela de Riscos'!B489,"VAZIO")</f>
        <v>VAZIO</v>
      </c>
      <c r="K485" s="54" t="str">
        <f>IF(AND(OR('Tabela de Riscos'!C489=' Painel Gerenciamento de Riscos'!$E$5,' Painel Gerenciamento de Riscos'!$E$5="Todas"),'Tabela de Riscos'!O489&lt;&gt;""),'Tabela de Riscos'!O489,"VAZIO")</f>
        <v>VAZIO</v>
      </c>
      <c r="L485" s="54" t="str">
        <f>IF(AND(OR('Tabela de Riscos'!C489=' Painel Gerenciamento de Riscos'!$E$5,' Painel Gerenciamento de Riscos'!$E$5="Todas"),'Tabela de Riscos'!N489&lt;&gt;"",'Tabela de Riscos'!O489="Não"),YEAR('Tabela de Riscos'!N489),"VAZIO")</f>
        <v>VAZIO</v>
      </c>
      <c r="O485" s="54" t="str">
        <f>IF(OR('Tabela de Riscos'!C489=' Painel Gerenciamento de Riscos'!$E$5,' Painel Gerenciamento de Riscos'!$E$5="Todas"),'Tabela de Riscos'!I489,"")</f>
        <v/>
      </c>
      <c r="S485" s="54">
        <f>IF(OR('Tabela de Riscos'!C489=' Painel Gerenciamento de Riscos'!$E$5,' Painel Gerenciamento de Riscos'!$E$5="Todas"),'Tabela de Riscos'!C489,"")</f>
        <v>0</v>
      </c>
      <c r="W485" s="54">
        <f>IF(OR('Tabela de Riscos'!C489=' Painel Gerenciamento de Riscos'!$E$5,' Painel Gerenciamento de Riscos'!$E$5="Todas"),'Tabela de Riscos'!J489,"")</f>
        <v>0</v>
      </c>
    </row>
    <row r="486" spans="2:23" x14ac:dyDescent="0.25">
      <c r="B486" s="53" t="str">
        <f>IF(OR('Tabela de Riscos'!C490=' Painel Gerenciamento de Riscos'!$E$5,' Painel Gerenciamento de Riscos'!$E$5="Todas"),LEFT('Tabela de Riscos'!G490,1),"")</f>
        <v/>
      </c>
      <c r="C486" s="53" t="str">
        <f>IF(OR('Tabela de Riscos'!C490=' Painel Gerenciamento de Riscos'!$E$5,' Painel Gerenciamento de Riscos'!$E$5="Todas"),LEFT('Tabela de Riscos'!H490,1),"")</f>
        <v/>
      </c>
      <c r="F486" s="54"/>
      <c r="J486" s="54" t="str">
        <f>IF(AND(OR('Tabela de Riscos'!C490=' Painel Gerenciamento de Riscos'!$E$5,' Painel Gerenciamento de Riscos'!$E$5="Todas"),'Tabela de Riscos'!B490&lt;&gt;""),'Tabela de Riscos'!B490,"VAZIO")</f>
        <v>VAZIO</v>
      </c>
      <c r="K486" s="54" t="str">
        <f>IF(AND(OR('Tabela de Riscos'!C490=' Painel Gerenciamento de Riscos'!$E$5,' Painel Gerenciamento de Riscos'!$E$5="Todas"),'Tabela de Riscos'!O490&lt;&gt;""),'Tabela de Riscos'!O490,"VAZIO")</f>
        <v>VAZIO</v>
      </c>
      <c r="L486" s="54" t="str">
        <f>IF(AND(OR('Tabela de Riscos'!C490=' Painel Gerenciamento de Riscos'!$E$5,' Painel Gerenciamento de Riscos'!$E$5="Todas"),'Tabela de Riscos'!N490&lt;&gt;"",'Tabela de Riscos'!O490="Não"),YEAR('Tabela de Riscos'!N490),"VAZIO")</f>
        <v>VAZIO</v>
      </c>
      <c r="O486" s="54" t="str">
        <f>IF(OR('Tabela de Riscos'!C490=' Painel Gerenciamento de Riscos'!$E$5,' Painel Gerenciamento de Riscos'!$E$5="Todas"),'Tabela de Riscos'!I490,"")</f>
        <v/>
      </c>
      <c r="S486" s="54">
        <f>IF(OR('Tabela de Riscos'!C490=' Painel Gerenciamento de Riscos'!$E$5,' Painel Gerenciamento de Riscos'!$E$5="Todas"),'Tabela de Riscos'!C490,"")</f>
        <v>0</v>
      </c>
      <c r="W486" s="54">
        <f>IF(OR('Tabela de Riscos'!C490=' Painel Gerenciamento de Riscos'!$E$5,' Painel Gerenciamento de Riscos'!$E$5="Todas"),'Tabela de Riscos'!J490,"")</f>
        <v>0</v>
      </c>
    </row>
    <row r="487" spans="2:23" x14ac:dyDescent="0.25">
      <c r="B487" s="53" t="str">
        <f>IF(OR('Tabela de Riscos'!C491=' Painel Gerenciamento de Riscos'!$E$5,' Painel Gerenciamento de Riscos'!$E$5="Todas"),LEFT('Tabela de Riscos'!G491,1),"")</f>
        <v/>
      </c>
      <c r="C487" s="53" t="str">
        <f>IF(OR('Tabela de Riscos'!C491=' Painel Gerenciamento de Riscos'!$E$5,' Painel Gerenciamento de Riscos'!$E$5="Todas"),LEFT('Tabela de Riscos'!H491,1),"")</f>
        <v/>
      </c>
      <c r="F487" s="54"/>
      <c r="J487" s="54" t="str">
        <f>IF(AND(OR('Tabela de Riscos'!C491=' Painel Gerenciamento de Riscos'!$E$5,' Painel Gerenciamento de Riscos'!$E$5="Todas"),'Tabela de Riscos'!B491&lt;&gt;""),'Tabela de Riscos'!B491,"VAZIO")</f>
        <v>VAZIO</v>
      </c>
      <c r="K487" s="54" t="str">
        <f>IF(AND(OR('Tabela de Riscos'!C491=' Painel Gerenciamento de Riscos'!$E$5,' Painel Gerenciamento de Riscos'!$E$5="Todas"),'Tabela de Riscos'!O491&lt;&gt;""),'Tabela de Riscos'!O491,"VAZIO")</f>
        <v>VAZIO</v>
      </c>
      <c r="L487" s="54" t="str">
        <f>IF(AND(OR('Tabela de Riscos'!C491=' Painel Gerenciamento de Riscos'!$E$5,' Painel Gerenciamento de Riscos'!$E$5="Todas"),'Tabela de Riscos'!N491&lt;&gt;"",'Tabela de Riscos'!O491="Não"),YEAR('Tabela de Riscos'!N491),"VAZIO")</f>
        <v>VAZIO</v>
      </c>
      <c r="O487" s="54" t="str">
        <f>IF(OR('Tabela de Riscos'!C491=' Painel Gerenciamento de Riscos'!$E$5,' Painel Gerenciamento de Riscos'!$E$5="Todas"),'Tabela de Riscos'!I491,"")</f>
        <v/>
      </c>
      <c r="S487" s="54">
        <f>IF(OR('Tabela de Riscos'!C491=' Painel Gerenciamento de Riscos'!$E$5,' Painel Gerenciamento de Riscos'!$E$5="Todas"),'Tabela de Riscos'!C491,"")</f>
        <v>0</v>
      </c>
      <c r="W487" s="54">
        <f>IF(OR('Tabela de Riscos'!C491=' Painel Gerenciamento de Riscos'!$E$5,' Painel Gerenciamento de Riscos'!$E$5="Todas"),'Tabela de Riscos'!J491,"")</f>
        <v>0</v>
      </c>
    </row>
    <row r="488" spans="2:23" x14ac:dyDescent="0.25">
      <c r="B488" s="53" t="str">
        <f>IF(OR('Tabela de Riscos'!C492=' Painel Gerenciamento de Riscos'!$E$5,' Painel Gerenciamento de Riscos'!$E$5="Todas"),LEFT('Tabela de Riscos'!G492,1),"")</f>
        <v/>
      </c>
      <c r="C488" s="53" t="str">
        <f>IF(OR('Tabela de Riscos'!C492=' Painel Gerenciamento de Riscos'!$E$5,' Painel Gerenciamento de Riscos'!$E$5="Todas"),LEFT('Tabela de Riscos'!H492,1),"")</f>
        <v/>
      </c>
      <c r="F488" s="54"/>
      <c r="J488" s="54" t="str">
        <f>IF(AND(OR('Tabela de Riscos'!C492=' Painel Gerenciamento de Riscos'!$E$5,' Painel Gerenciamento de Riscos'!$E$5="Todas"),'Tabela de Riscos'!B492&lt;&gt;""),'Tabela de Riscos'!B492,"VAZIO")</f>
        <v>VAZIO</v>
      </c>
      <c r="K488" s="54" t="str">
        <f>IF(AND(OR('Tabela de Riscos'!C492=' Painel Gerenciamento de Riscos'!$E$5,' Painel Gerenciamento de Riscos'!$E$5="Todas"),'Tabela de Riscos'!O492&lt;&gt;""),'Tabela de Riscos'!O492,"VAZIO")</f>
        <v>VAZIO</v>
      </c>
      <c r="L488" s="54" t="str">
        <f>IF(AND(OR('Tabela de Riscos'!C492=' Painel Gerenciamento de Riscos'!$E$5,' Painel Gerenciamento de Riscos'!$E$5="Todas"),'Tabela de Riscos'!N492&lt;&gt;"",'Tabela de Riscos'!O492="Não"),YEAR('Tabela de Riscos'!N492),"VAZIO")</f>
        <v>VAZIO</v>
      </c>
      <c r="O488" s="54" t="str">
        <f>IF(OR('Tabela de Riscos'!C492=' Painel Gerenciamento de Riscos'!$E$5,' Painel Gerenciamento de Riscos'!$E$5="Todas"),'Tabela de Riscos'!I492,"")</f>
        <v/>
      </c>
      <c r="S488" s="54">
        <f>IF(OR('Tabela de Riscos'!C492=' Painel Gerenciamento de Riscos'!$E$5,' Painel Gerenciamento de Riscos'!$E$5="Todas"),'Tabela de Riscos'!C492,"")</f>
        <v>0</v>
      </c>
      <c r="W488" s="54">
        <f>IF(OR('Tabela de Riscos'!C492=' Painel Gerenciamento de Riscos'!$E$5,' Painel Gerenciamento de Riscos'!$E$5="Todas"),'Tabela de Riscos'!J492,"")</f>
        <v>0</v>
      </c>
    </row>
    <row r="489" spans="2:23" x14ac:dyDescent="0.25">
      <c r="B489" s="53" t="str">
        <f>IF(OR('Tabela de Riscos'!C493=' Painel Gerenciamento de Riscos'!$E$5,' Painel Gerenciamento de Riscos'!$E$5="Todas"),LEFT('Tabela de Riscos'!G493,1),"")</f>
        <v/>
      </c>
      <c r="C489" s="53" t="str">
        <f>IF(OR('Tabela de Riscos'!C493=' Painel Gerenciamento de Riscos'!$E$5,' Painel Gerenciamento de Riscos'!$E$5="Todas"),LEFT('Tabela de Riscos'!H493,1),"")</f>
        <v/>
      </c>
      <c r="F489" s="54"/>
      <c r="J489" s="54" t="str">
        <f>IF(AND(OR('Tabela de Riscos'!C493=' Painel Gerenciamento de Riscos'!$E$5,' Painel Gerenciamento de Riscos'!$E$5="Todas"),'Tabela de Riscos'!B493&lt;&gt;""),'Tabela de Riscos'!B493,"VAZIO")</f>
        <v>VAZIO</v>
      </c>
      <c r="K489" s="54" t="str">
        <f>IF(AND(OR('Tabela de Riscos'!C493=' Painel Gerenciamento de Riscos'!$E$5,' Painel Gerenciamento de Riscos'!$E$5="Todas"),'Tabela de Riscos'!O493&lt;&gt;""),'Tabela de Riscos'!O493,"VAZIO")</f>
        <v>VAZIO</v>
      </c>
      <c r="L489" s="54" t="str">
        <f>IF(AND(OR('Tabela de Riscos'!C493=' Painel Gerenciamento de Riscos'!$E$5,' Painel Gerenciamento de Riscos'!$E$5="Todas"),'Tabela de Riscos'!N493&lt;&gt;"",'Tabela de Riscos'!O493="Não"),YEAR('Tabela de Riscos'!N493),"VAZIO")</f>
        <v>VAZIO</v>
      </c>
      <c r="O489" s="54" t="str">
        <f>IF(OR('Tabela de Riscos'!C493=' Painel Gerenciamento de Riscos'!$E$5,' Painel Gerenciamento de Riscos'!$E$5="Todas"),'Tabela de Riscos'!I493,"")</f>
        <v/>
      </c>
      <c r="S489" s="54">
        <f>IF(OR('Tabela de Riscos'!C493=' Painel Gerenciamento de Riscos'!$E$5,' Painel Gerenciamento de Riscos'!$E$5="Todas"),'Tabela de Riscos'!C493,"")</f>
        <v>0</v>
      </c>
      <c r="W489" s="54">
        <f>IF(OR('Tabela de Riscos'!C493=' Painel Gerenciamento de Riscos'!$E$5,' Painel Gerenciamento de Riscos'!$E$5="Todas"),'Tabela de Riscos'!J493,"")</f>
        <v>0</v>
      </c>
    </row>
    <row r="490" spans="2:23" x14ac:dyDescent="0.25">
      <c r="B490" s="53" t="str">
        <f>IF(OR('Tabela de Riscos'!C494=' Painel Gerenciamento de Riscos'!$E$5,' Painel Gerenciamento de Riscos'!$E$5="Todas"),LEFT('Tabela de Riscos'!G494,1),"")</f>
        <v/>
      </c>
      <c r="C490" s="53" t="str">
        <f>IF(OR('Tabela de Riscos'!C494=' Painel Gerenciamento de Riscos'!$E$5,' Painel Gerenciamento de Riscos'!$E$5="Todas"),LEFT('Tabela de Riscos'!H494,1),"")</f>
        <v/>
      </c>
      <c r="F490" s="54"/>
      <c r="J490" s="54" t="str">
        <f>IF(AND(OR('Tabela de Riscos'!C494=' Painel Gerenciamento de Riscos'!$E$5,' Painel Gerenciamento de Riscos'!$E$5="Todas"),'Tabela de Riscos'!B494&lt;&gt;""),'Tabela de Riscos'!B494,"VAZIO")</f>
        <v>VAZIO</v>
      </c>
      <c r="K490" s="54" t="str">
        <f>IF(AND(OR('Tabela de Riscos'!C494=' Painel Gerenciamento de Riscos'!$E$5,' Painel Gerenciamento de Riscos'!$E$5="Todas"),'Tabela de Riscos'!O494&lt;&gt;""),'Tabela de Riscos'!O494,"VAZIO")</f>
        <v>VAZIO</v>
      </c>
      <c r="L490" s="54" t="str">
        <f>IF(AND(OR('Tabela de Riscos'!C494=' Painel Gerenciamento de Riscos'!$E$5,' Painel Gerenciamento de Riscos'!$E$5="Todas"),'Tabela de Riscos'!N494&lt;&gt;"",'Tabela de Riscos'!O494="Não"),YEAR('Tabela de Riscos'!N494),"VAZIO")</f>
        <v>VAZIO</v>
      </c>
      <c r="O490" s="54" t="str">
        <f>IF(OR('Tabela de Riscos'!C494=' Painel Gerenciamento de Riscos'!$E$5,' Painel Gerenciamento de Riscos'!$E$5="Todas"),'Tabela de Riscos'!I494,"")</f>
        <v/>
      </c>
      <c r="S490" s="54">
        <f>IF(OR('Tabela de Riscos'!C494=' Painel Gerenciamento de Riscos'!$E$5,' Painel Gerenciamento de Riscos'!$E$5="Todas"),'Tabela de Riscos'!C494,"")</f>
        <v>0</v>
      </c>
      <c r="W490" s="54">
        <f>IF(OR('Tabela de Riscos'!C494=' Painel Gerenciamento de Riscos'!$E$5,' Painel Gerenciamento de Riscos'!$E$5="Todas"),'Tabela de Riscos'!J494,"")</f>
        <v>0</v>
      </c>
    </row>
    <row r="491" spans="2:23" x14ac:dyDescent="0.25">
      <c r="B491" s="53" t="str">
        <f>IF(OR('Tabela de Riscos'!C495=' Painel Gerenciamento de Riscos'!$E$5,' Painel Gerenciamento de Riscos'!$E$5="Todas"),LEFT('Tabela de Riscos'!G495,1),"")</f>
        <v/>
      </c>
      <c r="C491" s="53" t="str">
        <f>IF(OR('Tabela de Riscos'!C495=' Painel Gerenciamento de Riscos'!$E$5,' Painel Gerenciamento de Riscos'!$E$5="Todas"),LEFT('Tabela de Riscos'!H495,1),"")</f>
        <v/>
      </c>
      <c r="F491" s="54"/>
      <c r="J491" s="54" t="str">
        <f>IF(AND(OR('Tabela de Riscos'!C495=' Painel Gerenciamento de Riscos'!$E$5,' Painel Gerenciamento de Riscos'!$E$5="Todas"),'Tabela de Riscos'!B495&lt;&gt;""),'Tabela de Riscos'!B495,"VAZIO")</f>
        <v>VAZIO</v>
      </c>
      <c r="K491" s="54" t="str">
        <f>IF(AND(OR('Tabela de Riscos'!C495=' Painel Gerenciamento de Riscos'!$E$5,' Painel Gerenciamento de Riscos'!$E$5="Todas"),'Tabela de Riscos'!O495&lt;&gt;""),'Tabela de Riscos'!O495,"VAZIO")</f>
        <v>VAZIO</v>
      </c>
      <c r="L491" s="54" t="str">
        <f>IF(AND(OR('Tabela de Riscos'!C495=' Painel Gerenciamento de Riscos'!$E$5,' Painel Gerenciamento de Riscos'!$E$5="Todas"),'Tabela de Riscos'!N495&lt;&gt;"",'Tabela de Riscos'!O495="Não"),YEAR('Tabela de Riscos'!N495),"VAZIO")</f>
        <v>VAZIO</v>
      </c>
      <c r="O491" s="54" t="str">
        <f>IF(OR('Tabela de Riscos'!C495=' Painel Gerenciamento de Riscos'!$E$5,' Painel Gerenciamento de Riscos'!$E$5="Todas"),'Tabela de Riscos'!I495,"")</f>
        <v/>
      </c>
      <c r="S491" s="54">
        <f>IF(OR('Tabela de Riscos'!C495=' Painel Gerenciamento de Riscos'!$E$5,' Painel Gerenciamento de Riscos'!$E$5="Todas"),'Tabela de Riscos'!C495,"")</f>
        <v>0</v>
      </c>
      <c r="W491" s="54">
        <f>IF(OR('Tabela de Riscos'!C495=' Painel Gerenciamento de Riscos'!$E$5,' Painel Gerenciamento de Riscos'!$E$5="Todas"),'Tabela de Riscos'!J495,"")</f>
        <v>0</v>
      </c>
    </row>
    <row r="492" spans="2:23" x14ac:dyDescent="0.25">
      <c r="B492" s="53" t="str">
        <f>IF(OR('Tabela de Riscos'!C496=' Painel Gerenciamento de Riscos'!$E$5,' Painel Gerenciamento de Riscos'!$E$5="Todas"),LEFT('Tabela de Riscos'!G496,1),"")</f>
        <v/>
      </c>
      <c r="C492" s="53" t="str">
        <f>IF(OR('Tabela de Riscos'!C496=' Painel Gerenciamento de Riscos'!$E$5,' Painel Gerenciamento de Riscos'!$E$5="Todas"),LEFT('Tabela de Riscos'!H496,1),"")</f>
        <v/>
      </c>
      <c r="F492" s="54"/>
      <c r="J492" s="54" t="str">
        <f>IF(AND(OR('Tabela de Riscos'!C496=' Painel Gerenciamento de Riscos'!$E$5,' Painel Gerenciamento de Riscos'!$E$5="Todas"),'Tabela de Riscos'!B496&lt;&gt;""),'Tabela de Riscos'!B496,"VAZIO")</f>
        <v>VAZIO</v>
      </c>
      <c r="K492" s="54" t="str">
        <f>IF(AND(OR('Tabela de Riscos'!C496=' Painel Gerenciamento de Riscos'!$E$5,' Painel Gerenciamento de Riscos'!$E$5="Todas"),'Tabela de Riscos'!O496&lt;&gt;""),'Tabela de Riscos'!O496,"VAZIO")</f>
        <v>VAZIO</v>
      </c>
      <c r="L492" s="54" t="str">
        <f>IF(AND(OR('Tabela de Riscos'!C496=' Painel Gerenciamento de Riscos'!$E$5,' Painel Gerenciamento de Riscos'!$E$5="Todas"),'Tabela de Riscos'!N496&lt;&gt;"",'Tabela de Riscos'!O496="Não"),YEAR('Tabela de Riscos'!N496),"VAZIO")</f>
        <v>VAZIO</v>
      </c>
      <c r="O492" s="54" t="str">
        <f>IF(OR('Tabela de Riscos'!C496=' Painel Gerenciamento de Riscos'!$E$5,' Painel Gerenciamento de Riscos'!$E$5="Todas"),'Tabela de Riscos'!I496,"")</f>
        <v/>
      </c>
      <c r="S492" s="54">
        <f>IF(OR('Tabela de Riscos'!C496=' Painel Gerenciamento de Riscos'!$E$5,' Painel Gerenciamento de Riscos'!$E$5="Todas"),'Tabela de Riscos'!C496,"")</f>
        <v>0</v>
      </c>
      <c r="W492" s="54">
        <f>IF(OR('Tabela de Riscos'!C496=' Painel Gerenciamento de Riscos'!$E$5,' Painel Gerenciamento de Riscos'!$E$5="Todas"),'Tabela de Riscos'!J496,"")</f>
        <v>0</v>
      </c>
    </row>
    <row r="493" spans="2:23" x14ac:dyDescent="0.25">
      <c r="B493" s="53" t="str">
        <f>IF(OR('Tabela de Riscos'!C497=' Painel Gerenciamento de Riscos'!$E$5,' Painel Gerenciamento de Riscos'!$E$5="Todas"),LEFT('Tabela de Riscos'!G497,1),"")</f>
        <v/>
      </c>
      <c r="C493" s="53" t="str">
        <f>IF(OR('Tabela de Riscos'!C497=' Painel Gerenciamento de Riscos'!$E$5,' Painel Gerenciamento de Riscos'!$E$5="Todas"),LEFT('Tabela de Riscos'!H497,1),"")</f>
        <v/>
      </c>
      <c r="F493" s="54"/>
      <c r="J493" s="54" t="str">
        <f>IF(AND(OR('Tabela de Riscos'!C497=' Painel Gerenciamento de Riscos'!$E$5,' Painel Gerenciamento de Riscos'!$E$5="Todas"),'Tabela de Riscos'!B497&lt;&gt;""),'Tabela de Riscos'!B497,"VAZIO")</f>
        <v>VAZIO</v>
      </c>
      <c r="K493" s="54" t="str">
        <f>IF(AND(OR('Tabela de Riscos'!C497=' Painel Gerenciamento de Riscos'!$E$5,' Painel Gerenciamento de Riscos'!$E$5="Todas"),'Tabela de Riscos'!O497&lt;&gt;""),'Tabela de Riscos'!O497,"VAZIO")</f>
        <v>VAZIO</v>
      </c>
      <c r="L493" s="54" t="str">
        <f>IF(AND(OR('Tabela de Riscos'!C497=' Painel Gerenciamento de Riscos'!$E$5,' Painel Gerenciamento de Riscos'!$E$5="Todas"),'Tabela de Riscos'!N497&lt;&gt;"",'Tabela de Riscos'!O497="Não"),YEAR('Tabela de Riscos'!N497),"VAZIO")</f>
        <v>VAZIO</v>
      </c>
      <c r="O493" s="54" t="str">
        <f>IF(OR('Tabela de Riscos'!C497=' Painel Gerenciamento de Riscos'!$E$5,' Painel Gerenciamento de Riscos'!$E$5="Todas"),'Tabela de Riscos'!I497,"")</f>
        <v/>
      </c>
      <c r="S493" s="54">
        <f>IF(OR('Tabela de Riscos'!C497=' Painel Gerenciamento de Riscos'!$E$5,' Painel Gerenciamento de Riscos'!$E$5="Todas"),'Tabela de Riscos'!C497,"")</f>
        <v>0</v>
      </c>
      <c r="W493" s="54">
        <f>IF(OR('Tabela de Riscos'!C497=' Painel Gerenciamento de Riscos'!$E$5,' Painel Gerenciamento de Riscos'!$E$5="Todas"),'Tabela de Riscos'!J497,"")</f>
        <v>0</v>
      </c>
    </row>
    <row r="494" spans="2:23" x14ac:dyDescent="0.25">
      <c r="B494" s="53" t="str">
        <f>IF(OR('Tabela de Riscos'!C498=' Painel Gerenciamento de Riscos'!$E$5,' Painel Gerenciamento de Riscos'!$E$5="Todas"),LEFT('Tabela de Riscos'!G498,1),"")</f>
        <v/>
      </c>
      <c r="C494" s="53" t="str">
        <f>IF(OR('Tabela de Riscos'!C498=' Painel Gerenciamento de Riscos'!$E$5,' Painel Gerenciamento de Riscos'!$E$5="Todas"),LEFT('Tabela de Riscos'!H498,1),"")</f>
        <v/>
      </c>
      <c r="F494" s="54"/>
      <c r="J494" s="54" t="str">
        <f>IF(AND(OR('Tabela de Riscos'!C498=' Painel Gerenciamento de Riscos'!$E$5,' Painel Gerenciamento de Riscos'!$E$5="Todas"),'Tabela de Riscos'!B498&lt;&gt;""),'Tabela de Riscos'!B498,"VAZIO")</f>
        <v>VAZIO</v>
      </c>
      <c r="K494" s="54" t="str">
        <f>IF(AND(OR('Tabela de Riscos'!C498=' Painel Gerenciamento de Riscos'!$E$5,' Painel Gerenciamento de Riscos'!$E$5="Todas"),'Tabela de Riscos'!O498&lt;&gt;""),'Tabela de Riscos'!O498,"VAZIO")</f>
        <v>VAZIO</v>
      </c>
      <c r="L494" s="54" t="str">
        <f>IF(AND(OR('Tabela de Riscos'!C498=' Painel Gerenciamento de Riscos'!$E$5,' Painel Gerenciamento de Riscos'!$E$5="Todas"),'Tabela de Riscos'!N498&lt;&gt;"",'Tabela de Riscos'!O498="Não"),YEAR('Tabela de Riscos'!N498),"VAZIO")</f>
        <v>VAZIO</v>
      </c>
      <c r="O494" s="54" t="str">
        <f>IF(OR('Tabela de Riscos'!C498=' Painel Gerenciamento de Riscos'!$E$5,' Painel Gerenciamento de Riscos'!$E$5="Todas"),'Tabela de Riscos'!I498,"")</f>
        <v/>
      </c>
      <c r="S494" s="54">
        <f>IF(OR('Tabela de Riscos'!C498=' Painel Gerenciamento de Riscos'!$E$5,' Painel Gerenciamento de Riscos'!$E$5="Todas"),'Tabela de Riscos'!C498,"")</f>
        <v>0</v>
      </c>
      <c r="W494" s="54">
        <f>IF(OR('Tabela de Riscos'!C498=' Painel Gerenciamento de Riscos'!$E$5,' Painel Gerenciamento de Riscos'!$E$5="Todas"),'Tabela de Riscos'!J498,"")</f>
        <v>0</v>
      </c>
    </row>
    <row r="495" spans="2:23" x14ac:dyDescent="0.25">
      <c r="B495" s="53" t="str">
        <f>IF(OR('Tabela de Riscos'!C499=' Painel Gerenciamento de Riscos'!$E$5,' Painel Gerenciamento de Riscos'!$E$5="Todas"),LEFT('Tabela de Riscos'!G499,1),"")</f>
        <v/>
      </c>
      <c r="C495" s="53" t="str">
        <f>IF(OR('Tabela de Riscos'!C499=' Painel Gerenciamento de Riscos'!$E$5,' Painel Gerenciamento de Riscos'!$E$5="Todas"),LEFT('Tabela de Riscos'!H499,1),"")</f>
        <v/>
      </c>
      <c r="F495" s="54"/>
      <c r="J495" s="54" t="str">
        <f>IF(AND(OR('Tabela de Riscos'!C499=' Painel Gerenciamento de Riscos'!$E$5,' Painel Gerenciamento de Riscos'!$E$5="Todas"),'Tabela de Riscos'!B499&lt;&gt;""),'Tabela de Riscos'!B499,"VAZIO")</f>
        <v>VAZIO</v>
      </c>
      <c r="K495" s="54" t="str">
        <f>IF(AND(OR('Tabela de Riscos'!C499=' Painel Gerenciamento de Riscos'!$E$5,' Painel Gerenciamento de Riscos'!$E$5="Todas"),'Tabela de Riscos'!O499&lt;&gt;""),'Tabela de Riscos'!O499,"VAZIO")</f>
        <v>VAZIO</v>
      </c>
      <c r="L495" s="54" t="str">
        <f>IF(AND(OR('Tabela de Riscos'!C499=' Painel Gerenciamento de Riscos'!$E$5,' Painel Gerenciamento de Riscos'!$E$5="Todas"),'Tabela de Riscos'!N499&lt;&gt;"",'Tabela de Riscos'!O499="Não"),YEAR('Tabela de Riscos'!N499),"VAZIO")</f>
        <v>VAZIO</v>
      </c>
      <c r="O495" s="54" t="str">
        <f>IF(OR('Tabela de Riscos'!C499=' Painel Gerenciamento de Riscos'!$E$5,' Painel Gerenciamento de Riscos'!$E$5="Todas"),'Tabela de Riscos'!I499,"")</f>
        <v/>
      </c>
      <c r="S495" s="54">
        <f>IF(OR('Tabela de Riscos'!C499=' Painel Gerenciamento de Riscos'!$E$5,' Painel Gerenciamento de Riscos'!$E$5="Todas"),'Tabela de Riscos'!C499,"")</f>
        <v>0</v>
      </c>
      <c r="W495" s="54">
        <f>IF(OR('Tabela de Riscos'!C499=' Painel Gerenciamento de Riscos'!$E$5,' Painel Gerenciamento de Riscos'!$E$5="Todas"),'Tabela de Riscos'!J499,"")</f>
        <v>0</v>
      </c>
    </row>
    <row r="496" spans="2:23" x14ac:dyDescent="0.25">
      <c r="B496" s="53" t="str">
        <f>IF(OR('Tabela de Riscos'!C500=' Painel Gerenciamento de Riscos'!$E$5,' Painel Gerenciamento de Riscos'!$E$5="Todas"),LEFT('Tabela de Riscos'!G500,1),"")</f>
        <v/>
      </c>
      <c r="C496" s="53" t="str">
        <f>IF(OR('Tabela de Riscos'!C500=' Painel Gerenciamento de Riscos'!$E$5,' Painel Gerenciamento de Riscos'!$E$5="Todas"),LEFT('Tabela de Riscos'!H500,1),"")</f>
        <v/>
      </c>
      <c r="F496" s="54"/>
      <c r="J496" s="54" t="str">
        <f>IF(AND(OR('Tabela de Riscos'!C500=' Painel Gerenciamento de Riscos'!$E$5,' Painel Gerenciamento de Riscos'!$E$5="Todas"),'Tabela de Riscos'!B500&lt;&gt;""),'Tabela de Riscos'!B500,"VAZIO")</f>
        <v>VAZIO</v>
      </c>
      <c r="K496" s="54" t="str">
        <f>IF(AND(OR('Tabela de Riscos'!C500=' Painel Gerenciamento de Riscos'!$E$5,' Painel Gerenciamento de Riscos'!$E$5="Todas"),'Tabela de Riscos'!O500&lt;&gt;""),'Tabela de Riscos'!O500,"VAZIO")</f>
        <v>VAZIO</v>
      </c>
      <c r="L496" s="54" t="str">
        <f>IF(AND(OR('Tabela de Riscos'!C500=' Painel Gerenciamento de Riscos'!$E$5,' Painel Gerenciamento de Riscos'!$E$5="Todas"),'Tabela de Riscos'!N500&lt;&gt;"",'Tabela de Riscos'!O500="Não"),YEAR('Tabela de Riscos'!N500),"VAZIO")</f>
        <v>VAZIO</v>
      </c>
      <c r="O496" s="54" t="str">
        <f>IF(OR('Tabela de Riscos'!C500=' Painel Gerenciamento de Riscos'!$E$5,' Painel Gerenciamento de Riscos'!$E$5="Todas"),'Tabela de Riscos'!I500,"")</f>
        <v/>
      </c>
      <c r="S496" s="54">
        <f>IF(OR('Tabela de Riscos'!C500=' Painel Gerenciamento de Riscos'!$E$5,' Painel Gerenciamento de Riscos'!$E$5="Todas"),'Tabela de Riscos'!C500,"")</f>
        <v>0</v>
      </c>
      <c r="W496" s="54">
        <f>IF(OR('Tabela de Riscos'!C500=' Painel Gerenciamento de Riscos'!$E$5,' Painel Gerenciamento de Riscos'!$E$5="Todas"),'Tabela de Riscos'!J500,"")</f>
        <v>0</v>
      </c>
    </row>
    <row r="497" spans="2:23" x14ac:dyDescent="0.25">
      <c r="B497" s="53" t="str">
        <f>IF(OR('Tabela de Riscos'!C501=' Painel Gerenciamento de Riscos'!$E$5,' Painel Gerenciamento de Riscos'!$E$5="Todas"),LEFT('Tabela de Riscos'!G501,1),"")</f>
        <v/>
      </c>
      <c r="C497" s="53" t="str">
        <f>IF(OR('Tabela de Riscos'!C501=' Painel Gerenciamento de Riscos'!$E$5,' Painel Gerenciamento de Riscos'!$E$5="Todas"),LEFT('Tabela de Riscos'!H501,1),"")</f>
        <v/>
      </c>
      <c r="F497" s="54"/>
      <c r="J497" s="54" t="str">
        <f>IF(AND(OR('Tabela de Riscos'!C501=' Painel Gerenciamento de Riscos'!$E$5,' Painel Gerenciamento de Riscos'!$E$5="Todas"),'Tabela de Riscos'!B501&lt;&gt;""),'Tabela de Riscos'!B501,"VAZIO")</f>
        <v>VAZIO</v>
      </c>
      <c r="K497" s="54" t="str">
        <f>IF(AND(OR('Tabela de Riscos'!C501=' Painel Gerenciamento de Riscos'!$E$5,' Painel Gerenciamento de Riscos'!$E$5="Todas"),'Tabela de Riscos'!O501&lt;&gt;""),'Tabela de Riscos'!O501,"VAZIO")</f>
        <v>VAZIO</v>
      </c>
      <c r="L497" s="54" t="str">
        <f>IF(AND(OR('Tabela de Riscos'!C501=' Painel Gerenciamento de Riscos'!$E$5,' Painel Gerenciamento de Riscos'!$E$5="Todas"),'Tabela de Riscos'!N501&lt;&gt;"",'Tabela de Riscos'!O501="Não"),YEAR('Tabela de Riscos'!N501),"VAZIO")</f>
        <v>VAZIO</v>
      </c>
      <c r="O497" s="54" t="str">
        <f>IF(OR('Tabela de Riscos'!C501=' Painel Gerenciamento de Riscos'!$E$5,' Painel Gerenciamento de Riscos'!$E$5="Todas"),'Tabela de Riscos'!I501,"")</f>
        <v/>
      </c>
      <c r="S497" s="54">
        <f>IF(OR('Tabela de Riscos'!C501=' Painel Gerenciamento de Riscos'!$E$5,' Painel Gerenciamento de Riscos'!$E$5="Todas"),'Tabela de Riscos'!C501,"")</f>
        <v>0</v>
      </c>
      <c r="W497" s="54">
        <f>IF(OR('Tabela de Riscos'!C501=' Painel Gerenciamento de Riscos'!$E$5,' Painel Gerenciamento de Riscos'!$E$5="Todas"),'Tabela de Riscos'!J501,"")</f>
        <v>0</v>
      </c>
    </row>
    <row r="498" spans="2:23" x14ac:dyDescent="0.25">
      <c r="B498" s="53" t="str">
        <f>IF(OR('Tabela de Riscos'!C502=' Painel Gerenciamento de Riscos'!$E$5,' Painel Gerenciamento de Riscos'!$E$5="Todas"),LEFT('Tabela de Riscos'!G502,1),"")</f>
        <v/>
      </c>
      <c r="C498" s="53" t="str">
        <f>IF(OR('Tabela de Riscos'!C502=' Painel Gerenciamento de Riscos'!$E$5,' Painel Gerenciamento de Riscos'!$E$5="Todas"),LEFT('Tabela de Riscos'!H502,1),"")</f>
        <v/>
      </c>
      <c r="F498" s="54"/>
      <c r="J498" s="54" t="str">
        <f>IF(AND(OR('Tabela de Riscos'!C502=' Painel Gerenciamento de Riscos'!$E$5,' Painel Gerenciamento de Riscos'!$E$5="Todas"),'Tabela de Riscos'!B502&lt;&gt;""),'Tabela de Riscos'!B502,"VAZIO")</f>
        <v>VAZIO</v>
      </c>
      <c r="K498" s="54" t="str">
        <f>IF(AND(OR('Tabela de Riscos'!C502=' Painel Gerenciamento de Riscos'!$E$5,' Painel Gerenciamento de Riscos'!$E$5="Todas"),'Tabela de Riscos'!O502&lt;&gt;""),'Tabela de Riscos'!O502,"VAZIO")</f>
        <v>VAZIO</v>
      </c>
      <c r="L498" s="54" t="str">
        <f>IF(AND(OR('Tabela de Riscos'!C502=' Painel Gerenciamento de Riscos'!$E$5,' Painel Gerenciamento de Riscos'!$E$5="Todas"),'Tabela de Riscos'!N502&lt;&gt;"",'Tabela de Riscos'!O502="Não"),YEAR('Tabela de Riscos'!N502),"VAZIO")</f>
        <v>VAZIO</v>
      </c>
      <c r="O498" s="54" t="str">
        <f>IF(OR('Tabela de Riscos'!C502=' Painel Gerenciamento de Riscos'!$E$5,' Painel Gerenciamento de Riscos'!$E$5="Todas"),'Tabela de Riscos'!I502,"")</f>
        <v/>
      </c>
      <c r="S498" s="54">
        <f>IF(OR('Tabela de Riscos'!C502=' Painel Gerenciamento de Riscos'!$E$5,' Painel Gerenciamento de Riscos'!$E$5="Todas"),'Tabela de Riscos'!C502,"")</f>
        <v>0</v>
      </c>
      <c r="W498" s="54">
        <f>IF(OR('Tabela de Riscos'!C502=' Painel Gerenciamento de Riscos'!$E$5,' Painel Gerenciamento de Riscos'!$E$5="Todas"),'Tabela de Riscos'!J502,"")</f>
        <v>0</v>
      </c>
    </row>
    <row r="499" spans="2:23" x14ac:dyDescent="0.25">
      <c r="B499" s="53" t="str">
        <f>IF(OR('Tabela de Riscos'!C503=' Painel Gerenciamento de Riscos'!$E$5,' Painel Gerenciamento de Riscos'!$E$5="Todas"),LEFT('Tabela de Riscos'!G503,1),"")</f>
        <v/>
      </c>
      <c r="C499" s="53" t="str">
        <f>IF(OR('Tabela de Riscos'!C503=' Painel Gerenciamento de Riscos'!$E$5,' Painel Gerenciamento de Riscos'!$E$5="Todas"),LEFT('Tabela de Riscos'!H503,1),"")</f>
        <v/>
      </c>
      <c r="F499" s="54"/>
      <c r="J499" s="54" t="str">
        <f>IF(AND(OR('Tabela de Riscos'!C503=' Painel Gerenciamento de Riscos'!$E$5,' Painel Gerenciamento de Riscos'!$E$5="Todas"),'Tabela de Riscos'!B503&lt;&gt;""),'Tabela de Riscos'!B503,"VAZIO")</f>
        <v>VAZIO</v>
      </c>
      <c r="K499" s="54" t="str">
        <f>IF(AND(OR('Tabela de Riscos'!C503=' Painel Gerenciamento de Riscos'!$E$5,' Painel Gerenciamento de Riscos'!$E$5="Todas"),'Tabela de Riscos'!O503&lt;&gt;""),'Tabela de Riscos'!O503,"VAZIO")</f>
        <v>VAZIO</v>
      </c>
      <c r="L499" s="54" t="str">
        <f>IF(AND(OR('Tabela de Riscos'!C503=' Painel Gerenciamento de Riscos'!$E$5,' Painel Gerenciamento de Riscos'!$E$5="Todas"),'Tabela de Riscos'!N503&lt;&gt;"",'Tabela de Riscos'!O503="Não"),YEAR('Tabela de Riscos'!N503),"VAZIO")</f>
        <v>VAZIO</v>
      </c>
      <c r="O499" s="54" t="str">
        <f>IF(OR('Tabela de Riscos'!C503=' Painel Gerenciamento de Riscos'!$E$5,' Painel Gerenciamento de Riscos'!$E$5="Todas"),'Tabela de Riscos'!I503,"")</f>
        <v/>
      </c>
      <c r="S499" s="54">
        <f>IF(OR('Tabela de Riscos'!C503=' Painel Gerenciamento de Riscos'!$E$5,' Painel Gerenciamento de Riscos'!$E$5="Todas"),'Tabela de Riscos'!C503,"")</f>
        <v>0</v>
      </c>
      <c r="W499" s="54">
        <f>IF(OR('Tabela de Riscos'!C503=' Painel Gerenciamento de Riscos'!$E$5,' Painel Gerenciamento de Riscos'!$E$5="Todas"),'Tabela de Riscos'!J503,"")</f>
        <v>0</v>
      </c>
    </row>
    <row r="500" spans="2:23" x14ac:dyDescent="0.25">
      <c r="B500" s="53" t="str">
        <f>IF(OR('Tabela de Riscos'!C504=' Painel Gerenciamento de Riscos'!$E$5,' Painel Gerenciamento de Riscos'!$E$5="Todas"),LEFT('Tabela de Riscos'!G504,1),"")</f>
        <v/>
      </c>
      <c r="C500" s="53" t="str">
        <f>IF(OR('Tabela de Riscos'!C504=' Painel Gerenciamento de Riscos'!$E$5,' Painel Gerenciamento de Riscos'!$E$5="Todas"),LEFT('Tabela de Riscos'!H504,1),"")</f>
        <v/>
      </c>
      <c r="F500" s="54"/>
      <c r="J500" s="54" t="str">
        <f>IF(AND(OR('Tabela de Riscos'!C504=' Painel Gerenciamento de Riscos'!$E$5,' Painel Gerenciamento de Riscos'!$E$5="Todas"),'Tabela de Riscos'!B504&lt;&gt;""),'Tabela de Riscos'!B504,"VAZIO")</f>
        <v>VAZIO</v>
      </c>
      <c r="K500" s="54" t="str">
        <f>IF(AND(OR('Tabela de Riscos'!C504=' Painel Gerenciamento de Riscos'!$E$5,' Painel Gerenciamento de Riscos'!$E$5="Todas"),'Tabela de Riscos'!O504&lt;&gt;""),'Tabela de Riscos'!O504,"VAZIO")</f>
        <v>VAZIO</v>
      </c>
      <c r="L500" s="54" t="str">
        <f>IF(AND(OR('Tabela de Riscos'!C504=' Painel Gerenciamento de Riscos'!$E$5,' Painel Gerenciamento de Riscos'!$E$5="Todas"),'Tabela de Riscos'!N504&lt;&gt;"",'Tabela de Riscos'!O504="Não"),YEAR('Tabela de Riscos'!N504),"VAZIO")</f>
        <v>VAZIO</v>
      </c>
      <c r="O500" s="54" t="str">
        <f>IF(OR('Tabela de Riscos'!C504=' Painel Gerenciamento de Riscos'!$E$5,' Painel Gerenciamento de Riscos'!$E$5="Todas"),'Tabela de Riscos'!I504,"")</f>
        <v/>
      </c>
      <c r="S500" s="54">
        <f>IF(OR('Tabela de Riscos'!C504=' Painel Gerenciamento de Riscos'!$E$5,' Painel Gerenciamento de Riscos'!$E$5="Todas"),'Tabela de Riscos'!C504,"")</f>
        <v>0</v>
      </c>
      <c r="W500" s="54">
        <f>IF(OR('Tabela de Riscos'!C504=' Painel Gerenciamento de Riscos'!$E$5,' Painel Gerenciamento de Riscos'!$E$5="Todas"),'Tabela de Riscos'!J504,"")</f>
        <v>0</v>
      </c>
    </row>
    <row r="501" spans="2:23" x14ac:dyDescent="0.25">
      <c r="B501" s="53" t="str">
        <f>IF(OR('Tabela de Riscos'!C505=' Painel Gerenciamento de Riscos'!$E$5,' Painel Gerenciamento de Riscos'!$E$5="Todas"),LEFT('Tabela de Riscos'!G505,1),"")</f>
        <v/>
      </c>
      <c r="C501" s="53" t="str">
        <f>IF(OR('Tabela de Riscos'!C505=' Painel Gerenciamento de Riscos'!$E$5,' Painel Gerenciamento de Riscos'!$E$5="Todas"),LEFT('Tabela de Riscos'!H505,1),"")</f>
        <v/>
      </c>
      <c r="F501" s="54"/>
      <c r="J501" s="54" t="str">
        <f>IF(AND(OR('Tabela de Riscos'!C505=' Painel Gerenciamento de Riscos'!$E$5,' Painel Gerenciamento de Riscos'!$E$5="Todas"),'Tabela de Riscos'!B505&lt;&gt;""),'Tabela de Riscos'!B505,"VAZIO")</f>
        <v>VAZIO</v>
      </c>
      <c r="K501" s="54" t="str">
        <f>IF(AND(OR('Tabela de Riscos'!C505=' Painel Gerenciamento de Riscos'!$E$5,' Painel Gerenciamento de Riscos'!$E$5="Todas"),'Tabela de Riscos'!O505&lt;&gt;""),'Tabela de Riscos'!O505,"VAZIO")</f>
        <v>VAZIO</v>
      </c>
      <c r="L501" s="54" t="str">
        <f>IF(AND(OR('Tabela de Riscos'!C505=' Painel Gerenciamento de Riscos'!$E$5,' Painel Gerenciamento de Riscos'!$E$5="Todas"),'Tabela de Riscos'!N505&lt;&gt;"",'Tabela de Riscos'!O505="Não"),YEAR('Tabela de Riscos'!N505),"VAZIO")</f>
        <v>VAZIO</v>
      </c>
      <c r="O501" s="54" t="str">
        <f>IF(OR('Tabela de Riscos'!C505=' Painel Gerenciamento de Riscos'!$E$5,' Painel Gerenciamento de Riscos'!$E$5="Todas"),'Tabela de Riscos'!I505,"")</f>
        <v/>
      </c>
      <c r="S501" s="54">
        <f>IF(OR('Tabela de Riscos'!C505=' Painel Gerenciamento de Riscos'!$E$5,' Painel Gerenciamento de Riscos'!$E$5="Todas"),'Tabela de Riscos'!C505,"")</f>
        <v>0</v>
      </c>
      <c r="W501" s="54">
        <f>IF(OR('Tabela de Riscos'!C505=' Painel Gerenciamento de Riscos'!$E$5,' Painel Gerenciamento de Riscos'!$E$5="Todas"),'Tabela de Riscos'!J505,"")</f>
        <v>0</v>
      </c>
    </row>
    <row r="502" spans="2:23" x14ac:dyDescent="0.25">
      <c r="B502" s="53" t="str">
        <f>IF(OR('Tabela de Riscos'!C506=' Painel Gerenciamento de Riscos'!$E$5,' Painel Gerenciamento de Riscos'!$E$5="Todas"),LEFT('Tabela de Riscos'!G506,1),"")</f>
        <v/>
      </c>
      <c r="C502" s="53" t="str">
        <f>IF(OR('Tabela de Riscos'!C506=' Painel Gerenciamento de Riscos'!$E$5,' Painel Gerenciamento de Riscos'!$E$5="Todas"),LEFT('Tabela de Riscos'!H506,1),"")</f>
        <v/>
      </c>
      <c r="F502" s="54"/>
      <c r="J502" s="54" t="str">
        <f>IF(AND(OR('Tabela de Riscos'!C506=' Painel Gerenciamento de Riscos'!$E$5,' Painel Gerenciamento de Riscos'!$E$5="Todas"),'Tabela de Riscos'!B506&lt;&gt;""),'Tabela de Riscos'!B506,"VAZIO")</f>
        <v>VAZIO</v>
      </c>
      <c r="K502" s="54" t="str">
        <f>IF(AND(OR('Tabela de Riscos'!C506=' Painel Gerenciamento de Riscos'!$E$5,' Painel Gerenciamento de Riscos'!$E$5="Todas"),'Tabela de Riscos'!O506&lt;&gt;""),'Tabela de Riscos'!O506,"VAZIO")</f>
        <v>VAZIO</v>
      </c>
      <c r="L502" s="54" t="str">
        <f>IF(AND(OR('Tabela de Riscos'!C506=' Painel Gerenciamento de Riscos'!$E$5,' Painel Gerenciamento de Riscos'!$E$5="Todas"),'Tabela de Riscos'!N506&lt;&gt;"",'Tabela de Riscos'!O506="Não"),YEAR('Tabela de Riscos'!N506),"VAZIO")</f>
        <v>VAZIO</v>
      </c>
      <c r="O502" s="54" t="str">
        <f>IF(OR('Tabela de Riscos'!C506=' Painel Gerenciamento de Riscos'!$E$5,' Painel Gerenciamento de Riscos'!$E$5="Todas"),'Tabela de Riscos'!I506,"")</f>
        <v/>
      </c>
      <c r="S502" s="54">
        <f>IF(OR('Tabela de Riscos'!C506=' Painel Gerenciamento de Riscos'!$E$5,' Painel Gerenciamento de Riscos'!$E$5="Todas"),'Tabela de Riscos'!C506,"")</f>
        <v>0</v>
      </c>
      <c r="W502" s="54">
        <f>IF(OR('Tabela de Riscos'!C506=' Painel Gerenciamento de Riscos'!$E$5,' Painel Gerenciamento de Riscos'!$E$5="Todas"),'Tabela de Riscos'!J506,"")</f>
        <v>0</v>
      </c>
    </row>
    <row r="503" spans="2:23" x14ac:dyDescent="0.25">
      <c r="B503" s="53" t="str">
        <f>IF(OR('Tabela de Riscos'!C507=' Painel Gerenciamento de Riscos'!$E$5,' Painel Gerenciamento de Riscos'!$E$5="Todas"),LEFT('Tabela de Riscos'!G507,1),"")</f>
        <v/>
      </c>
      <c r="C503" s="53" t="str">
        <f>IF(OR('Tabela de Riscos'!C507=' Painel Gerenciamento de Riscos'!$E$5,' Painel Gerenciamento de Riscos'!$E$5="Todas"),LEFT('Tabela de Riscos'!H507,1),"")</f>
        <v/>
      </c>
      <c r="F503" s="54"/>
      <c r="J503" s="54" t="str">
        <f>IF(AND(OR('Tabela de Riscos'!C507=' Painel Gerenciamento de Riscos'!$E$5,' Painel Gerenciamento de Riscos'!$E$5="Todas"),'Tabela de Riscos'!B507&lt;&gt;""),'Tabela de Riscos'!B507,"VAZIO")</f>
        <v>VAZIO</v>
      </c>
      <c r="K503" s="54" t="str">
        <f>IF(AND(OR('Tabela de Riscos'!C507=' Painel Gerenciamento de Riscos'!$E$5,' Painel Gerenciamento de Riscos'!$E$5="Todas"),'Tabela de Riscos'!O507&lt;&gt;""),'Tabela de Riscos'!O507,"VAZIO")</f>
        <v>VAZIO</v>
      </c>
      <c r="L503" s="54" t="str">
        <f>IF(AND(OR('Tabela de Riscos'!C507=' Painel Gerenciamento de Riscos'!$E$5,' Painel Gerenciamento de Riscos'!$E$5="Todas"),'Tabela de Riscos'!N507&lt;&gt;"",'Tabela de Riscos'!O507="Não"),YEAR('Tabela de Riscos'!N507),"VAZIO")</f>
        <v>VAZIO</v>
      </c>
      <c r="O503" s="54" t="str">
        <f>IF(OR('Tabela de Riscos'!C507=' Painel Gerenciamento de Riscos'!$E$5,' Painel Gerenciamento de Riscos'!$E$5="Todas"),'Tabela de Riscos'!I507,"")</f>
        <v/>
      </c>
      <c r="S503" s="54">
        <f>IF(OR('Tabela de Riscos'!C507=' Painel Gerenciamento de Riscos'!$E$5,' Painel Gerenciamento de Riscos'!$E$5="Todas"),'Tabela de Riscos'!C507,"")</f>
        <v>0</v>
      </c>
      <c r="W503" s="54">
        <f>IF(OR('Tabela de Riscos'!C507=' Painel Gerenciamento de Riscos'!$E$5,' Painel Gerenciamento de Riscos'!$E$5="Todas"),'Tabela de Riscos'!J507,"")</f>
        <v>0</v>
      </c>
    </row>
    <row r="504" spans="2:23" x14ac:dyDescent="0.25">
      <c r="B504" s="53" t="str">
        <f>IF(OR('Tabela de Riscos'!C508=' Painel Gerenciamento de Riscos'!$E$5,' Painel Gerenciamento de Riscos'!$E$5="Todas"),LEFT('Tabela de Riscos'!G508,1),"")</f>
        <v/>
      </c>
      <c r="C504" s="53" t="str">
        <f>IF(OR('Tabela de Riscos'!C508=' Painel Gerenciamento de Riscos'!$E$5,' Painel Gerenciamento de Riscos'!$E$5="Todas"),LEFT('Tabela de Riscos'!H508,1),"")</f>
        <v/>
      </c>
      <c r="F504" s="54"/>
      <c r="J504" s="54" t="str">
        <f>IF(AND(OR('Tabela de Riscos'!C508=' Painel Gerenciamento de Riscos'!$E$5,' Painel Gerenciamento de Riscos'!$E$5="Todas"),'Tabela de Riscos'!B508&lt;&gt;""),'Tabela de Riscos'!B508,"VAZIO")</f>
        <v>VAZIO</v>
      </c>
      <c r="K504" s="54" t="str">
        <f>IF(AND(OR('Tabela de Riscos'!C508=' Painel Gerenciamento de Riscos'!$E$5,' Painel Gerenciamento de Riscos'!$E$5="Todas"),'Tabela de Riscos'!O508&lt;&gt;""),'Tabela de Riscos'!O508,"VAZIO")</f>
        <v>VAZIO</v>
      </c>
      <c r="L504" s="54" t="str">
        <f>IF(AND(OR('Tabela de Riscos'!C508=' Painel Gerenciamento de Riscos'!$E$5,' Painel Gerenciamento de Riscos'!$E$5="Todas"),'Tabela de Riscos'!N508&lt;&gt;"",'Tabela de Riscos'!O508="Não"),YEAR('Tabela de Riscos'!N508),"VAZIO")</f>
        <v>VAZIO</v>
      </c>
      <c r="O504" s="54" t="str">
        <f>IF(OR('Tabela de Riscos'!C508=' Painel Gerenciamento de Riscos'!$E$5,' Painel Gerenciamento de Riscos'!$E$5="Todas"),'Tabela de Riscos'!I508,"")</f>
        <v/>
      </c>
      <c r="S504" s="54">
        <f>IF(OR('Tabela de Riscos'!C508=' Painel Gerenciamento de Riscos'!$E$5,' Painel Gerenciamento de Riscos'!$E$5="Todas"),'Tabela de Riscos'!C508,"")</f>
        <v>0</v>
      </c>
      <c r="W504" s="54">
        <f>IF(OR('Tabela de Riscos'!C508=' Painel Gerenciamento de Riscos'!$E$5,' Painel Gerenciamento de Riscos'!$E$5="Todas"),'Tabela de Riscos'!J508,"")</f>
        <v>0</v>
      </c>
    </row>
    <row r="505" spans="2:23" x14ac:dyDescent="0.25">
      <c r="B505" s="53" t="str">
        <f>IF(OR('Tabela de Riscos'!C509=' Painel Gerenciamento de Riscos'!$E$5,' Painel Gerenciamento de Riscos'!$E$5="Todas"),LEFT('Tabela de Riscos'!G509,1),"")</f>
        <v/>
      </c>
      <c r="C505" s="53" t="str">
        <f>IF(OR('Tabela de Riscos'!C509=' Painel Gerenciamento de Riscos'!$E$5,' Painel Gerenciamento de Riscos'!$E$5="Todas"),LEFT('Tabela de Riscos'!H509,1),"")</f>
        <v/>
      </c>
      <c r="F505" s="54"/>
      <c r="J505" s="54" t="str">
        <f>IF(AND(OR('Tabela de Riscos'!C509=' Painel Gerenciamento de Riscos'!$E$5,' Painel Gerenciamento de Riscos'!$E$5="Todas"),'Tabela de Riscos'!B509&lt;&gt;""),'Tabela de Riscos'!B509,"VAZIO")</f>
        <v>VAZIO</v>
      </c>
      <c r="K505" s="54" t="str">
        <f>IF(AND(OR('Tabela de Riscos'!C509=' Painel Gerenciamento de Riscos'!$E$5,' Painel Gerenciamento de Riscos'!$E$5="Todas"),'Tabela de Riscos'!O509&lt;&gt;""),'Tabela de Riscos'!O509,"VAZIO")</f>
        <v>VAZIO</v>
      </c>
      <c r="L505" s="54" t="str">
        <f>IF(AND(OR('Tabela de Riscos'!C509=' Painel Gerenciamento de Riscos'!$E$5,' Painel Gerenciamento de Riscos'!$E$5="Todas"),'Tabela de Riscos'!N509&lt;&gt;"",'Tabela de Riscos'!O509="Não"),YEAR('Tabela de Riscos'!N509),"VAZIO")</f>
        <v>VAZIO</v>
      </c>
      <c r="O505" s="54" t="str">
        <f>IF(OR('Tabela de Riscos'!C509=' Painel Gerenciamento de Riscos'!$E$5,' Painel Gerenciamento de Riscos'!$E$5="Todas"),'Tabela de Riscos'!I509,"")</f>
        <v/>
      </c>
      <c r="S505" s="54">
        <f>IF(OR('Tabela de Riscos'!C509=' Painel Gerenciamento de Riscos'!$E$5,' Painel Gerenciamento de Riscos'!$E$5="Todas"),'Tabela de Riscos'!C509,"")</f>
        <v>0</v>
      </c>
      <c r="W505" s="54">
        <f>IF(OR('Tabela de Riscos'!C509=' Painel Gerenciamento de Riscos'!$E$5,' Painel Gerenciamento de Riscos'!$E$5="Todas"),'Tabela de Riscos'!J509,"")</f>
        <v>0</v>
      </c>
    </row>
    <row r="506" spans="2:23" x14ac:dyDescent="0.25">
      <c r="B506" s="53" t="str">
        <f>IF(OR('Tabela de Riscos'!C510=' Painel Gerenciamento de Riscos'!$E$5,' Painel Gerenciamento de Riscos'!$E$5="Todas"),LEFT('Tabela de Riscos'!G510,1),"")</f>
        <v/>
      </c>
      <c r="C506" s="53" t="str">
        <f>IF(OR('Tabela de Riscos'!C510=' Painel Gerenciamento de Riscos'!$E$5,' Painel Gerenciamento de Riscos'!$E$5="Todas"),LEFT('Tabela de Riscos'!H510,1),"")</f>
        <v/>
      </c>
      <c r="F506" s="54"/>
      <c r="J506" s="54" t="str">
        <f>IF(AND(OR('Tabela de Riscos'!C510=' Painel Gerenciamento de Riscos'!$E$5,' Painel Gerenciamento de Riscos'!$E$5="Todas"),'Tabela de Riscos'!B510&lt;&gt;""),'Tabela de Riscos'!B510,"VAZIO")</f>
        <v>VAZIO</v>
      </c>
      <c r="K506" s="54" t="str">
        <f>IF(AND(OR('Tabela de Riscos'!C510=' Painel Gerenciamento de Riscos'!$E$5,' Painel Gerenciamento de Riscos'!$E$5="Todas"),'Tabela de Riscos'!O510&lt;&gt;""),'Tabela de Riscos'!O510,"VAZIO")</f>
        <v>VAZIO</v>
      </c>
      <c r="L506" s="54" t="str">
        <f>IF(AND(OR('Tabela de Riscos'!C510=' Painel Gerenciamento de Riscos'!$E$5,' Painel Gerenciamento de Riscos'!$E$5="Todas"),'Tabela de Riscos'!N510&lt;&gt;"",'Tabela de Riscos'!O510="Não"),YEAR('Tabela de Riscos'!N510),"VAZIO")</f>
        <v>VAZIO</v>
      </c>
      <c r="O506" s="54" t="str">
        <f>IF(OR('Tabela de Riscos'!C510=' Painel Gerenciamento de Riscos'!$E$5,' Painel Gerenciamento de Riscos'!$E$5="Todas"),'Tabela de Riscos'!I510,"")</f>
        <v/>
      </c>
      <c r="S506" s="54">
        <f>IF(OR('Tabela de Riscos'!C510=' Painel Gerenciamento de Riscos'!$E$5,' Painel Gerenciamento de Riscos'!$E$5="Todas"),'Tabela de Riscos'!C510,"")</f>
        <v>0</v>
      </c>
      <c r="W506" s="54">
        <f>IF(OR('Tabela de Riscos'!C510=' Painel Gerenciamento de Riscos'!$E$5,' Painel Gerenciamento de Riscos'!$E$5="Todas"),'Tabela de Riscos'!J510,"")</f>
        <v>0</v>
      </c>
    </row>
    <row r="507" spans="2:23" x14ac:dyDescent="0.25">
      <c r="B507" s="53" t="str">
        <f>IF(OR('Tabela de Riscos'!C511=' Painel Gerenciamento de Riscos'!$E$5,' Painel Gerenciamento de Riscos'!$E$5="Todas"),LEFT('Tabela de Riscos'!G511,1),"")</f>
        <v/>
      </c>
      <c r="C507" s="53" t="str">
        <f>IF(OR('Tabela de Riscos'!C511=' Painel Gerenciamento de Riscos'!$E$5,' Painel Gerenciamento de Riscos'!$E$5="Todas"),LEFT('Tabela de Riscos'!H511,1),"")</f>
        <v/>
      </c>
      <c r="F507" s="54"/>
      <c r="J507" s="54" t="str">
        <f>IF(AND(OR('Tabela de Riscos'!C511=' Painel Gerenciamento de Riscos'!$E$5,' Painel Gerenciamento de Riscos'!$E$5="Todas"),'Tabela de Riscos'!B511&lt;&gt;""),'Tabela de Riscos'!B511,"VAZIO")</f>
        <v>VAZIO</v>
      </c>
      <c r="K507" s="54" t="str">
        <f>IF(AND(OR('Tabela de Riscos'!C511=' Painel Gerenciamento de Riscos'!$E$5,' Painel Gerenciamento de Riscos'!$E$5="Todas"),'Tabela de Riscos'!O511&lt;&gt;""),'Tabela de Riscos'!O511,"VAZIO")</f>
        <v>VAZIO</v>
      </c>
      <c r="L507" s="54" t="str">
        <f>IF(AND(OR('Tabela de Riscos'!C511=' Painel Gerenciamento de Riscos'!$E$5,' Painel Gerenciamento de Riscos'!$E$5="Todas"),'Tabela de Riscos'!N511&lt;&gt;"",'Tabela de Riscos'!O511="Não"),YEAR('Tabela de Riscos'!N511),"VAZIO")</f>
        <v>VAZIO</v>
      </c>
      <c r="O507" s="54" t="str">
        <f>IF(OR('Tabela de Riscos'!C511=' Painel Gerenciamento de Riscos'!$E$5,' Painel Gerenciamento de Riscos'!$E$5="Todas"),'Tabela de Riscos'!I511,"")</f>
        <v/>
      </c>
      <c r="S507" s="54">
        <f>IF(OR('Tabela de Riscos'!C511=' Painel Gerenciamento de Riscos'!$E$5,' Painel Gerenciamento de Riscos'!$E$5="Todas"),'Tabela de Riscos'!C511,"")</f>
        <v>0</v>
      </c>
      <c r="W507" s="54">
        <f>IF(OR('Tabela de Riscos'!C511=' Painel Gerenciamento de Riscos'!$E$5,' Painel Gerenciamento de Riscos'!$E$5="Todas"),'Tabela de Riscos'!J511,"")</f>
        <v>0</v>
      </c>
    </row>
    <row r="508" spans="2:23" x14ac:dyDescent="0.25">
      <c r="B508" s="53" t="str">
        <f>IF(OR('Tabela de Riscos'!C512=' Painel Gerenciamento de Riscos'!$E$5,' Painel Gerenciamento de Riscos'!$E$5="Todas"),LEFT('Tabela de Riscos'!G512,1),"")</f>
        <v/>
      </c>
      <c r="C508" s="53" t="str">
        <f>IF(OR('Tabela de Riscos'!C512=' Painel Gerenciamento de Riscos'!$E$5,' Painel Gerenciamento de Riscos'!$E$5="Todas"),LEFT('Tabela de Riscos'!H512,1),"")</f>
        <v/>
      </c>
      <c r="F508" s="54"/>
      <c r="J508" s="54" t="str">
        <f>IF(AND(OR('Tabela de Riscos'!C512=' Painel Gerenciamento de Riscos'!$E$5,' Painel Gerenciamento de Riscos'!$E$5="Todas"),'Tabela de Riscos'!B512&lt;&gt;""),'Tabela de Riscos'!B512,"VAZIO")</f>
        <v>VAZIO</v>
      </c>
      <c r="K508" s="54" t="str">
        <f>IF(AND(OR('Tabela de Riscos'!C512=' Painel Gerenciamento de Riscos'!$E$5,' Painel Gerenciamento de Riscos'!$E$5="Todas"),'Tabela de Riscos'!O512&lt;&gt;""),'Tabela de Riscos'!O512,"VAZIO")</f>
        <v>VAZIO</v>
      </c>
      <c r="L508" s="54" t="str">
        <f>IF(AND(OR('Tabela de Riscos'!C512=' Painel Gerenciamento de Riscos'!$E$5,' Painel Gerenciamento de Riscos'!$E$5="Todas"),'Tabela de Riscos'!N512&lt;&gt;"",'Tabela de Riscos'!O512="Não"),YEAR('Tabela de Riscos'!N512),"VAZIO")</f>
        <v>VAZIO</v>
      </c>
      <c r="O508" s="54" t="str">
        <f>IF(OR('Tabela de Riscos'!C512=' Painel Gerenciamento de Riscos'!$E$5,' Painel Gerenciamento de Riscos'!$E$5="Todas"),'Tabela de Riscos'!I512,"")</f>
        <v/>
      </c>
      <c r="S508" s="54">
        <f>IF(OR('Tabela de Riscos'!C512=' Painel Gerenciamento de Riscos'!$E$5,' Painel Gerenciamento de Riscos'!$E$5="Todas"),'Tabela de Riscos'!C512,"")</f>
        <v>0</v>
      </c>
      <c r="W508" s="54">
        <f>IF(OR('Tabela de Riscos'!C512=' Painel Gerenciamento de Riscos'!$E$5,' Painel Gerenciamento de Riscos'!$E$5="Todas"),'Tabela de Riscos'!J512,"")</f>
        <v>0</v>
      </c>
    </row>
    <row r="509" spans="2:23" x14ac:dyDescent="0.25">
      <c r="B509" s="53" t="str">
        <f>IF(OR('Tabela de Riscos'!C513=' Painel Gerenciamento de Riscos'!$E$5,' Painel Gerenciamento de Riscos'!$E$5="Todas"),LEFT('Tabela de Riscos'!G513,1),"")</f>
        <v/>
      </c>
      <c r="C509" s="53" t="str">
        <f>IF(OR('Tabela de Riscos'!C513=' Painel Gerenciamento de Riscos'!$E$5,' Painel Gerenciamento de Riscos'!$E$5="Todas"),LEFT('Tabela de Riscos'!H513,1),"")</f>
        <v/>
      </c>
      <c r="F509" s="54"/>
      <c r="J509" s="54" t="str">
        <f>IF(AND(OR('Tabela de Riscos'!C513=' Painel Gerenciamento de Riscos'!$E$5,' Painel Gerenciamento de Riscos'!$E$5="Todas"),'Tabela de Riscos'!B513&lt;&gt;""),'Tabela de Riscos'!B513,"VAZIO")</f>
        <v>VAZIO</v>
      </c>
      <c r="K509" s="54" t="str">
        <f>IF(AND(OR('Tabela de Riscos'!C513=' Painel Gerenciamento de Riscos'!$E$5,' Painel Gerenciamento de Riscos'!$E$5="Todas"),'Tabela de Riscos'!O513&lt;&gt;""),'Tabela de Riscos'!O513,"VAZIO")</f>
        <v>VAZIO</v>
      </c>
      <c r="L509" s="54" t="str">
        <f>IF(AND(OR('Tabela de Riscos'!C513=' Painel Gerenciamento de Riscos'!$E$5,' Painel Gerenciamento de Riscos'!$E$5="Todas"),'Tabela de Riscos'!N513&lt;&gt;"",'Tabela de Riscos'!O513="Não"),YEAR('Tabela de Riscos'!N513),"VAZIO")</f>
        <v>VAZIO</v>
      </c>
      <c r="O509" s="54" t="str">
        <f>IF(OR('Tabela de Riscos'!C513=' Painel Gerenciamento de Riscos'!$E$5,' Painel Gerenciamento de Riscos'!$E$5="Todas"),'Tabela de Riscos'!I513,"")</f>
        <v/>
      </c>
      <c r="S509" s="54">
        <f>IF(OR('Tabela de Riscos'!C513=' Painel Gerenciamento de Riscos'!$E$5,' Painel Gerenciamento de Riscos'!$E$5="Todas"),'Tabela de Riscos'!C513,"")</f>
        <v>0</v>
      </c>
      <c r="W509" s="54">
        <f>IF(OR('Tabela de Riscos'!C513=' Painel Gerenciamento de Riscos'!$E$5,' Painel Gerenciamento de Riscos'!$E$5="Todas"),'Tabela de Riscos'!J513,"")</f>
        <v>0</v>
      </c>
    </row>
    <row r="510" spans="2:23" x14ac:dyDescent="0.25">
      <c r="B510" s="53" t="str">
        <f>IF(OR('Tabela de Riscos'!C514=' Painel Gerenciamento de Riscos'!$E$5,' Painel Gerenciamento de Riscos'!$E$5="Todas"),LEFT('Tabela de Riscos'!G514,1),"")</f>
        <v/>
      </c>
      <c r="C510" s="53" t="str">
        <f>IF(OR('Tabela de Riscos'!C514=' Painel Gerenciamento de Riscos'!$E$5,' Painel Gerenciamento de Riscos'!$E$5="Todas"),LEFT('Tabela de Riscos'!H514,1),"")</f>
        <v/>
      </c>
      <c r="F510" s="54"/>
      <c r="J510" s="54" t="str">
        <f>IF(AND(OR('Tabela de Riscos'!C514=' Painel Gerenciamento de Riscos'!$E$5,' Painel Gerenciamento de Riscos'!$E$5="Todas"),'Tabela de Riscos'!B514&lt;&gt;""),'Tabela de Riscos'!B514,"VAZIO")</f>
        <v>VAZIO</v>
      </c>
      <c r="K510" s="54" t="str">
        <f>IF(AND(OR('Tabela de Riscos'!C514=' Painel Gerenciamento de Riscos'!$E$5,' Painel Gerenciamento de Riscos'!$E$5="Todas"),'Tabela de Riscos'!O514&lt;&gt;""),'Tabela de Riscos'!O514,"VAZIO")</f>
        <v>VAZIO</v>
      </c>
      <c r="L510" s="54" t="str">
        <f>IF(AND(OR('Tabela de Riscos'!C514=' Painel Gerenciamento de Riscos'!$E$5,' Painel Gerenciamento de Riscos'!$E$5="Todas"),'Tabela de Riscos'!N514&lt;&gt;"",'Tabela de Riscos'!O514="Não"),YEAR('Tabela de Riscos'!N514),"VAZIO")</f>
        <v>VAZIO</v>
      </c>
      <c r="O510" s="54" t="str">
        <f>IF(OR('Tabela de Riscos'!C514=' Painel Gerenciamento de Riscos'!$E$5,' Painel Gerenciamento de Riscos'!$E$5="Todas"),'Tabela de Riscos'!I514,"")</f>
        <v/>
      </c>
      <c r="S510" s="54">
        <f>IF(OR('Tabela de Riscos'!C514=' Painel Gerenciamento de Riscos'!$E$5,' Painel Gerenciamento de Riscos'!$E$5="Todas"),'Tabela de Riscos'!C514,"")</f>
        <v>0</v>
      </c>
      <c r="W510" s="54">
        <f>IF(OR('Tabela de Riscos'!C514=' Painel Gerenciamento de Riscos'!$E$5,' Painel Gerenciamento de Riscos'!$E$5="Todas"),'Tabela de Riscos'!J514,"")</f>
        <v>0</v>
      </c>
    </row>
    <row r="511" spans="2:23" x14ac:dyDescent="0.25">
      <c r="B511" s="53" t="str">
        <f>IF(OR('Tabela de Riscos'!C515=' Painel Gerenciamento de Riscos'!$E$5,' Painel Gerenciamento de Riscos'!$E$5="Todas"),LEFT('Tabela de Riscos'!G515,1),"")</f>
        <v/>
      </c>
      <c r="C511" s="53" t="str">
        <f>IF(OR('Tabela de Riscos'!C515=' Painel Gerenciamento de Riscos'!$E$5,' Painel Gerenciamento de Riscos'!$E$5="Todas"),LEFT('Tabela de Riscos'!H515,1),"")</f>
        <v/>
      </c>
      <c r="F511" s="54"/>
      <c r="J511" s="54" t="str">
        <f>IF(AND(OR('Tabela de Riscos'!C515=' Painel Gerenciamento de Riscos'!$E$5,' Painel Gerenciamento de Riscos'!$E$5="Todas"),'Tabela de Riscos'!B515&lt;&gt;""),'Tabela de Riscos'!B515,"VAZIO")</f>
        <v>VAZIO</v>
      </c>
      <c r="K511" s="54" t="str">
        <f>IF(AND(OR('Tabela de Riscos'!C515=' Painel Gerenciamento de Riscos'!$E$5,' Painel Gerenciamento de Riscos'!$E$5="Todas"),'Tabela de Riscos'!O515&lt;&gt;""),'Tabela de Riscos'!O515,"VAZIO")</f>
        <v>VAZIO</v>
      </c>
      <c r="L511" s="54" t="str">
        <f>IF(AND(OR('Tabela de Riscos'!C515=' Painel Gerenciamento de Riscos'!$E$5,' Painel Gerenciamento de Riscos'!$E$5="Todas"),'Tabela de Riscos'!N515&lt;&gt;"",'Tabela de Riscos'!O515="Não"),YEAR('Tabela de Riscos'!N515),"VAZIO")</f>
        <v>VAZIO</v>
      </c>
      <c r="O511" s="54" t="str">
        <f>IF(OR('Tabela de Riscos'!C515=' Painel Gerenciamento de Riscos'!$E$5,' Painel Gerenciamento de Riscos'!$E$5="Todas"),'Tabela de Riscos'!I515,"")</f>
        <v/>
      </c>
      <c r="S511" s="54">
        <f>IF(OR('Tabela de Riscos'!C515=' Painel Gerenciamento de Riscos'!$E$5,' Painel Gerenciamento de Riscos'!$E$5="Todas"),'Tabela de Riscos'!C515,"")</f>
        <v>0</v>
      </c>
      <c r="W511" s="54">
        <f>IF(OR('Tabela de Riscos'!C515=' Painel Gerenciamento de Riscos'!$E$5,' Painel Gerenciamento de Riscos'!$E$5="Todas"),'Tabela de Riscos'!J515,"")</f>
        <v>0</v>
      </c>
    </row>
    <row r="512" spans="2:23" x14ac:dyDescent="0.25">
      <c r="B512" s="53" t="str">
        <f>IF(OR('Tabela de Riscos'!C516=' Painel Gerenciamento de Riscos'!$E$5,' Painel Gerenciamento de Riscos'!$E$5="Todas"),LEFT('Tabela de Riscos'!G516,1),"")</f>
        <v/>
      </c>
      <c r="C512" s="53" t="str">
        <f>IF(OR('Tabela de Riscos'!C516=' Painel Gerenciamento de Riscos'!$E$5,' Painel Gerenciamento de Riscos'!$E$5="Todas"),LEFT('Tabela de Riscos'!H516,1),"")</f>
        <v/>
      </c>
      <c r="F512" s="54"/>
      <c r="J512" s="54" t="str">
        <f>IF(AND(OR('Tabela de Riscos'!C516=' Painel Gerenciamento de Riscos'!$E$5,' Painel Gerenciamento de Riscos'!$E$5="Todas"),'Tabela de Riscos'!B516&lt;&gt;""),'Tabela de Riscos'!B516,"VAZIO")</f>
        <v>VAZIO</v>
      </c>
      <c r="K512" s="54" t="str">
        <f>IF(AND(OR('Tabela de Riscos'!C516=' Painel Gerenciamento de Riscos'!$E$5,' Painel Gerenciamento de Riscos'!$E$5="Todas"),'Tabela de Riscos'!O516&lt;&gt;""),'Tabela de Riscos'!O516,"VAZIO")</f>
        <v>VAZIO</v>
      </c>
      <c r="L512" s="54" t="str">
        <f>IF(AND(OR('Tabela de Riscos'!C516=' Painel Gerenciamento de Riscos'!$E$5,' Painel Gerenciamento de Riscos'!$E$5="Todas"),'Tabela de Riscos'!N516&lt;&gt;"",'Tabela de Riscos'!O516="Não"),YEAR('Tabela de Riscos'!N516),"VAZIO")</f>
        <v>VAZIO</v>
      </c>
      <c r="O512" s="54" t="str">
        <f>IF(OR('Tabela de Riscos'!C516=' Painel Gerenciamento de Riscos'!$E$5,' Painel Gerenciamento de Riscos'!$E$5="Todas"),'Tabela de Riscos'!I516,"")</f>
        <v/>
      </c>
      <c r="S512" s="54">
        <f>IF(OR('Tabela de Riscos'!C516=' Painel Gerenciamento de Riscos'!$E$5,' Painel Gerenciamento de Riscos'!$E$5="Todas"),'Tabela de Riscos'!C516,"")</f>
        <v>0</v>
      </c>
      <c r="W512" s="54">
        <f>IF(OR('Tabela de Riscos'!C516=' Painel Gerenciamento de Riscos'!$E$5,' Painel Gerenciamento de Riscos'!$E$5="Todas"),'Tabela de Riscos'!J516,"")</f>
        <v>0</v>
      </c>
    </row>
    <row r="513" spans="2:23" x14ac:dyDescent="0.25">
      <c r="B513" s="53" t="str">
        <f>IF(OR('Tabela de Riscos'!C517=' Painel Gerenciamento de Riscos'!$E$5,' Painel Gerenciamento de Riscos'!$E$5="Todas"),LEFT('Tabela de Riscos'!G517,1),"")</f>
        <v/>
      </c>
      <c r="C513" s="53" t="str">
        <f>IF(OR('Tabela de Riscos'!C517=' Painel Gerenciamento de Riscos'!$E$5,' Painel Gerenciamento de Riscos'!$E$5="Todas"),LEFT('Tabela de Riscos'!H517,1),"")</f>
        <v/>
      </c>
      <c r="F513" s="54"/>
      <c r="J513" s="54" t="str">
        <f>IF(AND(OR('Tabela de Riscos'!C517=' Painel Gerenciamento de Riscos'!$E$5,' Painel Gerenciamento de Riscos'!$E$5="Todas"),'Tabela de Riscos'!B517&lt;&gt;""),'Tabela de Riscos'!B517,"VAZIO")</f>
        <v>VAZIO</v>
      </c>
      <c r="K513" s="54" t="str">
        <f>IF(AND(OR('Tabela de Riscos'!C517=' Painel Gerenciamento de Riscos'!$E$5,' Painel Gerenciamento de Riscos'!$E$5="Todas"),'Tabela de Riscos'!O517&lt;&gt;""),'Tabela de Riscos'!O517,"VAZIO")</f>
        <v>VAZIO</v>
      </c>
      <c r="L513" s="54" t="str">
        <f>IF(AND(OR('Tabela de Riscos'!C517=' Painel Gerenciamento de Riscos'!$E$5,' Painel Gerenciamento de Riscos'!$E$5="Todas"),'Tabela de Riscos'!N517&lt;&gt;"",'Tabela de Riscos'!O517="Não"),YEAR('Tabela de Riscos'!N517),"VAZIO")</f>
        <v>VAZIO</v>
      </c>
      <c r="O513" s="54" t="str">
        <f>IF(OR('Tabela de Riscos'!C517=' Painel Gerenciamento de Riscos'!$E$5,' Painel Gerenciamento de Riscos'!$E$5="Todas"),'Tabela de Riscos'!I517,"")</f>
        <v/>
      </c>
      <c r="S513" s="54">
        <f>IF(OR('Tabela de Riscos'!C517=' Painel Gerenciamento de Riscos'!$E$5,' Painel Gerenciamento de Riscos'!$E$5="Todas"),'Tabela de Riscos'!C517,"")</f>
        <v>0</v>
      </c>
      <c r="W513" s="54">
        <f>IF(OR('Tabela de Riscos'!C517=' Painel Gerenciamento de Riscos'!$E$5,' Painel Gerenciamento de Riscos'!$E$5="Todas"),'Tabela de Riscos'!J517,"")</f>
        <v>0</v>
      </c>
    </row>
    <row r="514" spans="2:23" x14ac:dyDescent="0.25">
      <c r="B514" s="53" t="str">
        <f>IF(OR('Tabela de Riscos'!C518=' Painel Gerenciamento de Riscos'!$E$5,' Painel Gerenciamento de Riscos'!$E$5="Todas"),LEFT('Tabela de Riscos'!G518,1),"")</f>
        <v/>
      </c>
      <c r="C514" s="53" t="str">
        <f>IF(OR('Tabela de Riscos'!C518=' Painel Gerenciamento de Riscos'!$E$5,' Painel Gerenciamento de Riscos'!$E$5="Todas"),LEFT('Tabela de Riscos'!H518,1),"")</f>
        <v/>
      </c>
      <c r="F514" s="54"/>
      <c r="J514" s="54" t="str">
        <f>IF(AND(OR('Tabela de Riscos'!C518=' Painel Gerenciamento de Riscos'!$E$5,' Painel Gerenciamento de Riscos'!$E$5="Todas"),'Tabela de Riscos'!B518&lt;&gt;""),'Tabela de Riscos'!B518,"VAZIO")</f>
        <v>VAZIO</v>
      </c>
      <c r="K514" s="54" t="str">
        <f>IF(AND(OR('Tabela de Riscos'!C518=' Painel Gerenciamento de Riscos'!$E$5,' Painel Gerenciamento de Riscos'!$E$5="Todas"),'Tabela de Riscos'!O518&lt;&gt;""),'Tabela de Riscos'!O518,"VAZIO")</f>
        <v>VAZIO</v>
      </c>
      <c r="L514" s="54" t="str">
        <f>IF(AND(OR('Tabela de Riscos'!C518=' Painel Gerenciamento de Riscos'!$E$5,' Painel Gerenciamento de Riscos'!$E$5="Todas"),'Tabela de Riscos'!N518&lt;&gt;"",'Tabela de Riscos'!O518="Não"),YEAR('Tabela de Riscos'!N518),"VAZIO")</f>
        <v>VAZIO</v>
      </c>
      <c r="O514" s="54" t="str">
        <f>IF(OR('Tabela de Riscos'!C518=' Painel Gerenciamento de Riscos'!$E$5,' Painel Gerenciamento de Riscos'!$E$5="Todas"),'Tabela de Riscos'!I518,"")</f>
        <v/>
      </c>
      <c r="S514" s="54">
        <f>IF(OR('Tabela de Riscos'!C518=' Painel Gerenciamento de Riscos'!$E$5,' Painel Gerenciamento de Riscos'!$E$5="Todas"),'Tabela de Riscos'!C518,"")</f>
        <v>0</v>
      </c>
      <c r="W514" s="54">
        <f>IF(OR('Tabela de Riscos'!C518=' Painel Gerenciamento de Riscos'!$E$5,' Painel Gerenciamento de Riscos'!$E$5="Todas"),'Tabela de Riscos'!J518,"")</f>
        <v>0</v>
      </c>
    </row>
    <row r="515" spans="2:23" x14ac:dyDescent="0.25">
      <c r="B515" s="53" t="str">
        <f>IF(OR('Tabela de Riscos'!C519=' Painel Gerenciamento de Riscos'!$E$5,' Painel Gerenciamento de Riscos'!$E$5="Todas"),LEFT('Tabela de Riscos'!G519,1),"")</f>
        <v/>
      </c>
      <c r="C515" s="53" t="str">
        <f>IF(OR('Tabela de Riscos'!C519=' Painel Gerenciamento de Riscos'!$E$5,' Painel Gerenciamento de Riscos'!$E$5="Todas"),LEFT('Tabela de Riscos'!H519,1),"")</f>
        <v/>
      </c>
      <c r="F515" s="54"/>
      <c r="J515" s="54" t="str">
        <f>IF(AND(OR('Tabela de Riscos'!C519=' Painel Gerenciamento de Riscos'!$E$5,' Painel Gerenciamento de Riscos'!$E$5="Todas"),'Tabela de Riscos'!B519&lt;&gt;""),'Tabela de Riscos'!B519,"VAZIO")</f>
        <v>VAZIO</v>
      </c>
      <c r="K515" s="54" t="str">
        <f>IF(AND(OR('Tabela de Riscos'!C519=' Painel Gerenciamento de Riscos'!$E$5,' Painel Gerenciamento de Riscos'!$E$5="Todas"),'Tabela de Riscos'!O519&lt;&gt;""),'Tabela de Riscos'!O519,"VAZIO")</f>
        <v>VAZIO</v>
      </c>
      <c r="L515" s="54" t="str">
        <f>IF(AND(OR('Tabela de Riscos'!C519=' Painel Gerenciamento de Riscos'!$E$5,' Painel Gerenciamento de Riscos'!$E$5="Todas"),'Tabela de Riscos'!N519&lt;&gt;"",'Tabela de Riscos'!O519="Não"),YEAR('Tabela de Riscos'!N519),"VAZIO")</f>
        <v>VAZIO</v>
      </c>
      <c r="O515" s="54" t="str">
        <f>IF(OR('Tabela de Riscos'!C519=' Painel Gerenciamento de Riscos'!$E$5,' Painel Gerenciamento de Riscos'!$E$5="Todas"),'Tabela de Riscos'!I519,"")</f>
        <v/>
      </c>
      <c r="S515" s="54">
        <f>IF(OR('Tabela de Riscos'!C519=' Painel Gerenciamento de Riscos'!$E$5,' Painel Gerenciamento de Riscos'!$E$5="Todas"),'Tabela de Riscos'!C519,"")</f>
        <v>0</v>
      </c>
      <c r="W515" s="54">
        <f>IF(OR('Tabela de Riscos'!C519=' Painel Gerenciamento de Riscos'!$E$5,' Painel Gerenciamento de Riscos'!$E$5="Todas"),'Tabela de Riscos'!J519,"")</f>
        <v>0</v>
      </c>
    </row>
    <row r="516" spans="2:23" x14ac:dyDescent="0.25">
      <c r="B516" s="53" t="str">
        <f>IF(OR('Tabela de Riscos'!C520=' Painel Gerenciamento de Riscos'!$E$5,' Painel Gerenciamento de Riscos'!$E$5="Todas"),LEFT('Tabela de Riscos'!G520,1),"")</f>
        <v/>
      </c>
      <c r="C516" s="53" t="str">
        <f>IF(OR('Tabela de Riscos'!C520=' Painel Gerenciamento de Riscos'!$E$5,' Painel Gerenciamento de Riscos'!$E$5="Todas"),LEFT('Tabela de Riscos'!H520,1),"")</f>
        <v/>
      </c>
      <c r="F516" s="54"/>
      <c r="J516" s="54" t="str">
        <f>IF(AND(OR('Tabela de Riscos'!C520=' Painel Gerenciamento de Riscos'!$E$5,' Painel Gerenciamento de Riscos'!$E$5="Todas"),'Tabela de Riscos'!B520&lt;&gt;""),'Tabela de Riscos'!B520,"VAZIO")</f>
        <v>VAZIO</v>
      </c>
      <c r="K516" s="54" t="str">
        <f>IF(AND(OR('Tabela de Riscos'!C520=' Painel Gerenciamento de Riscos'!$E$5,' Painel Gerenciamento de Riscos'!$E$5="Todas"),'Tabela de Riscos'!O520&lt;&gt;""),'Tabela de Riscos'!O520,"VAZIO")</f>
        <v>VAZIO</v>
      </c>
      <c r="L516" s="54" t="str">
        <f>IF(AND(OR('Tabela de Riscos'!C520=' Painel Gerenciamento de Riscos'!$E$5,' Painel Gerenciamento de Riscos'!$E$5="Todas"),'Tabela de Riscos'!N520&lt;&gt;"",'Tabela de Riscos'!O520="Não"),YEAR('Tabela de Riscos'!N520),"VAZIO")</f>
        <v>VAZIO</v>
      </c>
      <c r="O516" s="54" t="str">
        <f>IF(OR('Tabela de Riscos'!C520=' Painel Gerenciamento de Riscos'!$E$5,' Painel Gerenciamento de Riscos'!$E$5="Todas"),'Tabela de Riscos'!I520,"")</f>
        <v/>
      </c>
      <c r="S516" s="54">
        <f>IF(OR('Tabela de Riscos'!C520=' Painel Gerenciamento de Riscos'!$E$5,' Painel Gerenciamento de Riscos'!$E$5="Todas"),'Tabela de Riscos'!C520,"")</f>
        <v>0</v>
      </c>
      <c r="W516" s="54">
        <f>IF(OR('Tabela de Riscos'!C520=' Painel Gerenciamento de Riscos'!$E$5,' Painel Gerenciamento de Riscos'!$E$5="Todas"),'Tabela de Riscos'!J520,"")</f>
        <v>0</v>
      </c>
    </row>
    <row r="517" spans="2:23" x14ac:dyDescent="0.25">
      <c r="B517" s="53" t="str">
        <f>IF(OR('Tabela de Riscos'!C521=' Painel Gerenciamento de Riscos'!$E$5,' Painel Gerenciamento de Riscos'!$E$5="Todas"),LEFT('Tabela de Riscos'!G521,1),"")</f>
        <v/>
      </c>
      <c r="C517" s="53" t="str">
        <f>IF(OR('Tabela de Riscos'!C521=' Painel Gerenciamento de Riscos'!$E$5,' Painel Gerenciamento de Riscos'!$E$5="Todas"),LEFT('Tabela de Riscos'!H521,1),"")</f>
        <v/>
      </c>
      <c r="F517" s="54"/>
      <c r="J517" s="54" t="str">
        <f>IF(AND(OR('Tabela de Riscos'!C521=' Painel Gerenciamento de Riscos'!$E$5,' Painel Gerenciamento de Riscos'!$E$5="Todas"),'Tabela de Riscos'!B521&lt;&gt;""),'Tabela de Riscos'!B521,"VAZIO")</f>
        <v>VAZIO</v>
      </c>
      <c r="K517" s="54" t="str">
        <f>IF(AND(OR('Tabela de Riscos'!C521=' Painel Gerenciamento de Riscos'!$E$5,' Painel Gerenciamento de Riscos'!$E$5="Todas"),'Tabela de Riscos'!O521&lt;&gt;""),'Tabela de Riscos'!O521,"VAZIO")</f>
        <v>VAZIO</v>
      </c>
      <c r="L517" s="54" t="str">
        <f>IF(AND(OR('Tabela de Riscos'!C521=' Painel Gerenciamento de Riscos'!$E$5,' Painel Gerenciamento de Riscos'!$E$5="Todas"),'Tabela de Riscos'!N521&lt;&gt;"",'Tabela de Riscos'!O521="Não"),YEAR('Tabela de Riscos'!N521),"VAZIO")</f>
        <v>VAZIO</v>
      </c>
      <c r="O517" s="54" t="str">
        <f>IF(OR('Tabela de Riscos'!C521=' Painel Gerenciamento de Riscos'!$E$5,' Painel Gerenciamento de Riscos'!$E$5="Todas"),'Tabela de Riscos'!I521,"")</f>
        <v/>
      </c>
      <c r="S517" s="54">
        <f>IF(OR('Tabela de Riscos'!C521=' Painel Gerenciamento de Riscos'!$E$5,' Painel Gerenciamento de Riscos'!$E$5="Todas"),'Tabela de Riscos'!C521,"")</f>
        <v>0</v>
      </c>
      <c r="W517" s="54">
        <f>IF(OR('Tabela de Riscos'!C521=' Painel Gerenciamento de Riscos'!$E$5,' Painel Gerenciamento de Riscos'!$E$5="Todas"),'Tabela de Riscos'!J521,"")</f>
        <v>0</v>
      </c>
    </row>
    <row r="518" spans="2:23" x14ac:dyDescent="0.25">
      <c r="B518" s="53" t="str">
        <f>IF(OR('Tabela de Riscos'!C522=' Painel Gerenciamento de Riscos'!$E$5,' Painel Gerenciamento de Riscos'!$E$5="Todas"),LEFT('Tabela de Riscos'!G522,1),"")</f>
        <v/>
      </c>
      <c r="C518" s="53" t="str">
        <f>IF(OR('Tabela de Riscos'!C522=' Painel Gerenciamento de Riscos'!$E$5,' Painel Gerenciamento de Riscos'!$E$5="Todas"),LEFT('Tabela de Riscos'!H522,1),"")</f>
        <v/>
      </c>
      <c r="F518" s="54"/>
      <c r="J518" s="54" t="str">
        <f>IF(AND(OR('Tabela de Riscos'!C522=' Painel Gerenciamento de Riscos'!$E$5,' Painel Gerenciamento de Riscos'!$E$5="Todas"),'Tabela de Riscos'!B522&lt;&gt;""),'Tabela de Riscos'!B522,"VAZIO")</f>
        <v>VAZIO</v>
      </c>
      <c r="K518" s="54" t="str">
        <f>IF(AND(OR('Tabela de Riscos'!C522=' Painel Gerenciamento de Riscos'!$E$5,' Painel Gerenciamento de Riscos'!$E$5="Todas"),'Tabela de Riscos'!O522&lt;&gt;""),'Tabela de Riscos'!O522,"VAZIO")</f>
        <v>VAZIO</v>
      </c>
      <c r="L518" s="54" t="str">
        <f>IF(AND(OR('Tabela de Riscos'!C522=' Painel Gerenciamento de Riscos'!$E$5,' Painel Gerenciamento de Riscos'!$E$5="Todas"),'Tabela de Riscos'!N522&lt;&gt;"",'Tabela de Riscos'!O522="Não"),YEAR('Tabela de Riscos'!N522),"VAZIO")</f>
        <v>VAZIO</v>
      </c>
      <c r="O518" s="54" t="str">
        <f>IF(OR('Tabela de Riscos'!C522=' Painel Gerenciamento de Riscos'!$E$5,' Painel Gerenciamento de Riscos'!$E$5="Todas"),'Tabela de Riscos'!I522,"")</f>
        <v/>
      </c>
      <c r="S518" s="54">
        <f>IF(OR('Tabela de Riscos'!C522=' Painel Gerenciamento de Riscos'!$E$5,' Painel Gerenciamento de Riscos'!$E$5="Todas"),'Tabela de Riscos'!C522,"")</f>
        <v>0</v>
      </c>
      <c r="W518" s="54">
        <f>IF(OR('Tabela de Riscos'!C522=' Painel Gerenciamento de Riscos'!$E$5,' Painel Gerenciamento de Riscos'!$E$5="Todas"),'Tabela de Riscos'!J522,"")</f>
        <v>0</v>
      </c>
    </row>
    <row r="519" spans="2:23" x14ac:dyDescent="0.25">
      <c r="B519" s="53" t="str">
        <f>IF(OR('Tabela de Riscos'!C523=' Painel Gerenciamento de Riscos'!$E$5,' Painel Gerenciamento de Riscos'!$E$5="Todas"),LEFT('Tabela de Riscos'!G523,1),"")</f>
        <v/>
      </c>
      <c r="C519" s="53" t="str">
        <f>IF(OR('Tabela de Riscos'!C523=' Painel Gerenciamento de Riscos'!$E$5,' Painel Gerenciamento de Riscos'!$E$5="Todas"),LEFT('Tabela de Riscos'!H523,1),"")</f>
        <v/>
      </c>
      <c r="F519" s="54"/>
      <c r="J519" s="54" t="str">
        <f>IF(AND(OR('Tabela de Riscos'!C523=' Painel Gerenciamento de Riscos'!$E$5,' Painel Gerenciamento de Riscos'!$E$5="Todas"),'Tabela de Riscos'!B523&lt;&gt;""),'Tabela de Riscos'!B523,"VAZIO")</f>
        <v>VAZIO</v>
      </c>
      <c r="K519" s="54" t="str">
        <f>IF(AND(OR('Tabela de Riscos'!C523=' Painel Gerenciamento de Riscos'!$E$5,' Painel Gerenciamento de Riscos'!$E$5="Todas"),'Tabela de Riscos'!O523&lt;&gt;""),'Tabela de Riscos'!O523,"VAZIO")</f>
        <v>VAZIO</v>
      </c>
      <c r="L519" s="54" t="str">
        <f>IF(AND(OR('Tabela de Riscos'!C523=' Painel Gerenciamento de Riscos'!$E$5,' Painel Gerenciamento de Riscos'!$E$5="Todas"),'Tabela de Riscos'!N523&lt;&gt;"",'Tabela de Riscos'!O523="Não"),YEAR('Tabela de Riscos'!N523),"VAZIO")</f>
        <v>VAZIO</v>
      </c>
      <c r="O519" s="54" t="str">
        <f>IF(OR('Tabela de Riscos'!C523=' Painel Gerenciamento de Riscos'!$E$5,' Painel Gerenciamento de Riscos'!$E$5="Todas"),'Tabela de Riscos'!I523,"")</f>
        <v/>
      </c>
      <c r="S519" s="54">
        <f>IF(OR('Tabela de Riscos'!C523=' Painel Gerenciamento de Riscos'!$E$5,' Painel Gerenciamento de Riscos'!$E$5="Todas"),'Tabela de Riscos'!C523,"")</f>
        <v>0</v>
      </c>
      <c r="W519" s="54">
        <f>IF(OR('Tabela de Riscos'!C523=' Painel Gerenciamento de Riscos'!$E$5,' Painel Gerenciamento de Riscos'!$E$5="Todas"),'Tabela de Riscos'!J523,"")</f>
        <v>0</v>
      </c>
    </row>
    <row r="520" spans="2:23" x14ac:dyDescent="0.25">
      <c r="B520" s="53" t="str">
        <f>IF(OR('Tabela de Riscos'!C524=' Painel Gerenciamento de Riscos'!$E$5,' Painel Gerenciamento de Riscos'!$E$5="Todas"),LEFT('Tabela de Riscos'!G524,1),"")</f>
        <v/>
      </c>
      <c r="C520" s="53" t="str">
        <f>IF(OR('Tabela de Riscos'!C524=' Painel Gerenciamento de Riscos'!$E$5,' Painel Gerenciamento de Riscos'!$E$5="Todas"),LEFT('Tabela de Riscos'!H524,1),"")</f>
        <v/>
      </c>
      <c r="F520" s="54"/>
      <c r="J520" s="54" t="str">
        <f>IF(AND(OR('Tabela de Riscos'!C524=' Painel Gerenciamento de Riscos'!$E$5,' Painel Gerenciamento de Riscos'!$E$5="Todas"),'Tabela de Riscos'!B524&lt;&gt;""),'Tabela de Riscos'!B524,"VAZIO")</f>
        <v>VAZIO</v>
      </c>
      <c r="K520" s="54" t="str">
        <f>IF(AND(OR('Tabela de Riscos'!C524=' Painel Gerenciamento de Riscos'!$E$5,' Painel Gerenciamento de Riscos'!$E$5="Todas"),'Tabela de Riscos'!O524&lt;&gt;""),'Tabela de Riscos'!O524,"VAZIO")</f>
        <v>VAZIO</v>
      </c>
      <c r="L520" s="54" t="str">
        <f>IF(AND(OR('Tabela de Riscos'!C524=' Painel Gerenciamento de Riscos'!$E$5,' Painel Gerenciamento de Riscos'!$E$5="Todas"),'Tabela de Riscos'!N524&lt;&gt;"",'Tabela de Riscos'!O524="Não"),YEAR('Tabela de Riscos'!N524),"VAZIO")</f>
        <v>VAZIO</v>
      </c>
      <c r="O520" s="54" t="str">
        <f>IF(OR('Tabela de Riscos'!C524=' Painel Gerenciamento de Riscos'!$E$5,' Painel Gerenciamento de Riscos'!$E$5="Todas"),'Tabela de Riscos'!I524,"")</f>
        <v/>
      </c>
      <c r="S520" s="54">
        <f>IF(OR('Tabela de Riscos'!C524=' Painel Gerenciamento de Riscos'!$E$5,' Painel Gerenciamento de Riscos'!$E$5="Todas"),'Tabela de Riscos'!C524,"")</f>
        <v>0</v>
      </c>
      <c r="W520" s="54">
        <f>IF(OR('Tabela de Riscos'!C524=' Painel Gerenciamento de Riscos'!$E$5,' Painel Gerenciamento de Riscos'!$E$5="Todas"),'Tabela de Riscos'!J524,"")</f>
        <v>0</v>
      </c>
    </row>
    <row r="521" spans="2:23" x14ac:dyDescent="0.25">
      <c r="B521" s="53" t="str">
        <f>IF(OR('Tabela de Riscos'!C525=' Painel Gerenciamento de Riscos'!$E$5,' Painel Gerenciamento de Riscos'!$E$5="Todas"),LEFT('Tabela de Riscos'!G525,1),"")</f>
        <v/>
      </c>
      <c r="C521" s="53" t="str">
        <f>IF(OR('Tabela de Riscos'!C525=' Painel Gerenciamento de Riscos'!$E$5,' Painel Gerenciamento de Riscos'!$E$5="Todas"),LEFT('Tabela de Riscos'!H525,1),"")</f>
        <v/>
      </c>
      <c r="F521" s="54"/>
      <c r="J521" s="54" t="str">
        <f>IF(AND(OR('Tabela de Riscos'!C525=' Painel Gerenciamento de Riscos'!$E$5,' Painel Gerenciamento de Riscos'!$E$5="Todas"),'Tabela de Riscos'!B525&lt;&gt;""),'Tabela de Riscos'!B525,"VAZIO")</f>
        <v>VAZIO</v>
      </c>
      <c r="K521" s="54" t="str">
        <f>IF(AND(OR('Tabela de Riscos'!C525=' Painel Gerenciamento de Riscos'!$E$5,' Painel Gerenciamento de Riscos'!$E$5="Todas"),'Tabela de Riscos'!O525&lt;&gt;""),'Tabela de Riscos'!O525,"VAZIO")</f>
        <v>VAZIO</v>
      </c>
      <c r="L521" s="54" t="str">
        <f>IF(AND(OR('Tabela de Riscos'!C525=' Painel Gerenciamento de Riscos'!$E$5,' Painel Gerenciamento de Riscos'!$E$5="Todas"),'Tabela de Riscos'!N525&lt;&gt;"",'Tabela de Riscos'!O525="Não"),YEAR('Tabela de Riscos'!N525),"VAZIO")</f>
        <v>VAZIO</v>
      </c>
      <c r="O521" s="54" t="str">
        <f>IF(OR('Tabela de Riscos'!C525=' Painel Gerenciamento de Riscos'!$E$5,' Painel Gerenciamento de Riscos'!$E$5="Todas"),'Tabela de Riscos'!I525,"")</f>
        <v/>
      </c>
      <c r="S521" s="54">
        <f>IF(OR('Tabela de Riscos'!C525=' Painel Gerenciamento de Riscos'!$E$5,' Painel Gerenciamento de Riscos'!$E$5="Todas"),'Tabela de Riscos'!C525,"")</f>
        <v>0</v>
      </c>
      <c r="W521" s="54">
        <f>IF(OR('Tabela de Riscos'!C525=' Painel Gerenciamento de Riscos'!$E$5,' Painel Gerenciamento de Riscos'!$E$5="Todas"),'Tabela de Riscos'!J525,"")</f>
        <v>0</v>
      </c>
    </row>
    <row r="522" spans="2:23" x14ac:dyDescent="0.25">
      <c r="B522" s="53" t="str">
        <f>IF(OR('Tabela de Riscos'!C526=' Painel Gerenciamento de Riscos'!$E$5,' Painel Gerenciamento de Riscos'!$E$5="Todas"),LEFT('Tabela de Riscos'!G526,1),"")</f>
        <v/>
      </c>
      <c r="C522" s="53" t="str">
        <f>IF(OR('Tabela de Riscos'!C526=' Painel Gerenciamento de Riscos'!$E$5,' Painel Gerenciamento de Riscos'!$E$5="Todas"),LEFT('Tabela de Riscos'!H526,1),"")</f>
        <v/>
      </c>
      <c r="F522" s="54"/>
      <c r="J522" s="54" t="str">
        <f>IF(AND(OR('Tabela de Riscos'!C526=' Painel Gerenciamento de Riscos'!$E$5,' Painel Gerenciamento de Riscos'!$E$5="Todas"),'Tabela de Riscos'!B526&lt;&gt;""),'Tabela de Riscos'!B526,"VAZIO")</f>
        <v>VAZIO</v>
      </c>
      <c r="K522" s="54" t="str">
        <f>IF(AND(OR('Tabela de Riscos'!C526=' Painel Gerenciamento de Riscos'!$E$5,' Painel Gerenciamento de Riscos'!$E$5="Todas"),'Tabela de Riscos'!O526&lt;&gt;""),'Tabela de Riscos'!O526,"VAZIO")</f>
        <v>VAZIO</v>
      </c>
      <c r="L522" s="54" t="str">
        <f>IF(AND(OR('Tabela de Riscos'!C526=' Painel Gerenciamento de Riscos'!$E$5,' Painel Gerenciamento de Riscos'!$E$5="Todas"),'Tabela de Riscos'!N526&lt;&gt;"",'Tabela de Riscos'!O526="Não"),YEAR('Tabela de Riscos'!N526),"VAZIO")</f>
        <v>VAZIO</v>
      </c>
      <c r="O522" s="54" t="str">
        <f>IF(OR('Tabela de Riscos'!C526=' Painel Gerenciamento de Riscos'!$E$5,' Painel Gerenciamento de Riscos'!$E$5="Todas"),'Tabela de Riscos'!I526,"")</f>
        <v/>
      </c>
      <c r="S522" s="54">
        <f>IF(OR('Tabela de Riscos'!C526=' Painel Gerenciamento de Riscos'!$E$5,' Painel Gerenciamento de Riscos'!$E$5="Todas"),'Tabela de Riscos'!C526,"")</f>
        <v>0</v>
      </c>
      <c r="W522" s="54">
        <f>IF(OR('Tabela de Riscos'!C526=' Painel Gerenciamento de Riscos'!$E$5,' Painel Gerenciamento de Riscos'!$E$5="Todas"),'Tabela de Riscos'!J526,"")</f>
        <v>0</v>
      </c>
    </row>
    <row r="523" spans="2:23" x14ac:dyDescent="0.25">
      <c r="B523" s="53" t="str">
        <f>IF(OR('Tabela de Riscos'!C527=' Painel Gerenciamento de Riscos'!$E$5,' Painel Gerenciamento de Riscos'!$E$5="Todas"),LEFT('Tabela de Riscos'!G527,1),"")</f>
        <v/>
      </c>
      <c r="C523" s="53" t="str">
        <f>IF(OR('Tabela de Riscos'!C527=' Painel Gerenciamento de Riscos'!$E$5,' Painel Gerenciamento de Riscos'!$E$5="Todas"),LEFT('Tabela de Riscos'!H527,1),"")</f>
        <v/>
      </c>
      <c r="F523" s="54"/>
      <c r="J523" s="54" t="str">
        <f>IF(AND(OR('Tabela de Riscos'!C527=' Painel Gerenciamento de Riscos'!$E$5,' Painel Gerenciamento de Riscos'!$E$5="Todas"),'Tabela de Riscos'!B527&lt;&gt;""),'Tabela de Riscos'!B527,"VAZIO")</f>
        <v>VAZIO</v>
      </c>
      <c r="K523" s="54" t="str">
        <f>IF(AND(OR('Tabela de Riscos'!C527=' Painel Gerenciamento de Riscos'!$E$5,' Painel Gerenciamento de Riscos'!$E$5="Todas"),'Tabela de Riscos'!O527&lt;&gt;""),'Tabela de Riscos'!O527,"VAZIO")</f>
        <v>VAZIO</v>
      </c>
      <c r="L523" s="54" t="str">
        <f>IF(AND(OR('Tabela de Riscos'!C527=' Painel Gerenciamento de Riscos'!$E$5,' Painel Gerenciamento de Riscos'!$E$5="Todas"),'Tabela de Riscos'!N527&lt;&gt;"",'Tabela de Riscos'!O527="Não"),YEAR('Tabela de Riscos'!N527),"VAZIO")</f>
        <v>VAZIO</v>
      </c>
      <c r="O523" s="54" t="str">
        <f>IF(OR('Tabela de Riscos'!C527=' Painel Gerenciamento de Riscos'!$E$5,' Painel Gerenciamento de Riscos'!$E$5="Todas"),'Tabela de Riscos'!I527,"")</f>
        <v/>
      </c>
      <c r="S523" s="54">
        <f>IF(OR('Tabela de Riscos'!C527=' Painel Gerenciamento de Riscos'!$E$5,' Painel Gerenciamento de Riscos'!$E$5="Todas"),'Tabela de Riscos'!C527,"")</f>
        <v>0</v>
      </c>
      <c r="W523" s="54">
        <f>IF(OR('Tabela de Riscos'!C527=' Painel Gerenciamento de Riscos'!$E$5,' Painel Gerenciamento de Riscos'!$E$5="Todas"),'Tabela de Riscos'!J527,"")</f>
        <v>0</v>
      </c>
    </row>
    <row r="524" spans="2:23" x14ac:dyDescent="0.25">
      <c r="B524" s="53" t="str">
        <f>IF(OR('Tabela de Riscos'!C528=' Painel Gerenciamento de Riscos'!$E$5,' Painel Gerenciamento de Riscos'!$E$5="Todas"),LEFT('Tabela de Riscos'!G528,1),"")</f>
        <v/>
      </c>
      <c r="C524" s="53" t="str">
        <f>IF(OR('Tabela de Riscos'!C528=' Painel Gerenciamento de Riscos'!$E$5,' Painel Gerenciamento de Riscos'!$E$5="Todas"),LEFT('Tabela de Riscos'!H528,1),"")</f>
        <v/>
      </c>
      <c r="F524" s="54"/>
      <c r="J524" s="54" t="str">
        <f>IF(AND(OR('Tabela de Riscos'!C528=' Painel Gerenciamento de Riscos'!$E$5,' Painel Gerenciamento de Riscos'!$E$5="Todas"),'Tabela de Riscos'!B528&lt;&gt;""),'Tabela de Riscos'!B528,"VAZIO")</f>
        <v>VAZIO</v>
      </c>
      <c r="K524" s="54" t="str">
        <f>IF(AND(OR('Tabela de Riscos'!C528=' Painel Gerenciamento de Riscos'!$E$5,' Painel Gerenciamento de Riscos'!$E$5="Todas"),'Tabela de Riscos'!O528&lt;&gt;""),'Tabela de Riscos'!O528,"VAZIO")</f>
        <v>VAZIO</v>
      </c>
      <c r="L524" s="54" t="str">
        <f>IF(AND(OR('Tabela de Riscos'!C528=' Painel Gerenciamento de Riscos'!$E$5,' Painel Gerenciamento de Riscos'!$E$5="Todas"),'Tabela de Riscos'!N528&lt;&gt;"",'Tabela de Riscos'!O528="Não"),YEAR('Tabela de Riscos'!N528),"VAZIO")</f>
        <v>VAZIO</v>
      </c>
      <c r="O524" s="54" t="str">
        <f>IF(OR('Tabela de Riscos'!C528=' Painel Gerenciamento de Riscos'!$E$5,' Painel Gerenciamento de Riscos'!$E$5="Todas"),'Tabela de Riscos'!I528,"")</f>
        <v/>
      </c>
      <c r="S524" s="54">
        <f>IF(OR('Tabela de Riscos'!C528=' Painel Gerenciamento de Riscos'!$E$5,' Painel Gerenciamento de Riscos'!$E$5="Todas"),'Tabela de Riscos'!C528,"")</f>
        <v>0</v>
      </c>
      <c r="W524" s="54">
        <f>IF(OR('Tabela de Riscos'!C528=' Painel Gerenciamento de Riscos'!$E$5,' Painel Gerenciamento de Riscos'!$E$5="Todas"),'Tabela de Riscos'!J528,"")</f>
        <v>0</v>
      </c>
    </row>
    <row r="525" spans="2:23" x14ac:dyDescent="0.25">
      <c r="B525" s="53" t="str">
        <f>IF(OR('Tabela de Riscos'!C529=' Painel Gerenciamento de Riscos'!$E$5,' Painel Gerenciamento de Riscos'!$E$5="Todas"),LEFT('Tabela de Riscos'!G529,1),"")</f>
        <v/>
      </c>
      <c r="C525" s="53" t="str">
        <f>IF(OR('Tabela de Riscos'!C529=' Painel Gerenciamento de Riscos'!$E$5,' Painel Gerenciamento de Riscos'!$E$5="Todas"),LEFT('Tabela de Riscos'!H529,1),"")</f>
        <v/>
      </c>
      <c r="F525" s="54"/>
      <c r="J525" s="54" t="str">
        <f>IF(AND(OR('Tabela de Riscos'!C529=' Painel Gerenciamento de Riscos'!$E$5,' Painel Gerenciamento de Riscos'!$E$5="Todas"),'Tabela de Riscos'!B529&lt;&gt;""),'Tabela de Riscos'!B529,"VAZIO")</f>
        <v>VAZIO</v>
      </c>
      <c r="K525" s="54" t="str">
        <f>IF(AND(OR('Tabela de Riscos'!C529=' Painel Gerenciamento de Riscos'!$E$5,' Painel Gerenciamento de Riscos'!$E$5="Todas"),'Tabela de Riscos'!O529&lt;&gt;""),'Tabela de Riscos'!O529,"VAZIO")</f>
        <v>VAZIO</v>
      </c>
      <c r="L525" s="54" t="str">
        <f>IF(AND(OR('Tabela de Riscos'!C529=' Painel Gerenciamento de Riscos'!$E$5,' Painel Gerenciamento de Riscos'!$E$5="Todas"),'Tabela de Riscos'!N529&lt;&gt;"",'Tabela de Riscos'!O529="Não"),YEAR('Tabela de Riscos'!N529),"VAZIO")</f>
        <v>VAZIO</v>
      </c>
      <c r="O525" s="54" t="str">
        <f>IF(OR('Tabela de Riscos'!C529=' Painel Gerenciamento de Riscos'!$E$5,' Painel Gerenciamento de Riscos'!$E$5="Todas"),'Tabela de Riscos'!I529,"")</f>
        <v/>
      </c>
      <c r="S525" s="54">
        <f>IF(OR('Tabela de Riscos'!C529=' Painel Gerenciamento de Riscos'!$E$5,' Painel Gerenciamento de Riscos'!$E$5="Todas"),'Tabela de Riscos'!C529,"")</f>
        <v>0</v>
      </c>
      <c r="W525" s="54">
        <f>IF(OR('Tabela de Riscos'!C529=' Painel Gerenciamento de Riscos'!$E$5,' Painel Gerenciamento de Riscos'!$E$5="Todas"),'Tabela de Riscos'!J529,"")</f>
        <v>0</v>
      </c>
    </row>
    <row r="526" spans="2:23" x14ac:dyDescent="0.25">
      <c r="B526" s="53" t="str">
        <f>IF(OR('Tabela de Riscos'!C530=' Painel Gerenciamento de Riscos'!$E$5,' Painel Gerenciamento de Riscos'!$E$5="Todas"),LEFT('Tabela de Riscos'!G530,1),"")</f>
        <v/>
      </c>
      <c r="C526" s="53" t="str">
        <f>IF(OR('Tabela de Riscos'!C530=' Painel Gerenciamento de Riscos'!$E$5,' Painel Gerenciamento de Riscos'!$E$5="Todas"),LEFT('Tabela de Riscos'!H530,1),"")</f>
        <v/>
      </c>
      <c r="F526" s="54"/>
      <c r="J526" s="54" t="str">
        <f>IF(AND(OR('Tabela de Riscos'!C530=' Painel Gerenciamento de Riscos'!$E$5,' Painel Gerenciamento de Riscos'!$E$5="Todas"),'Tabela de Riscos'!B530&lt;&gt;""),'Tabela de Riscos'!B530,"VAZIO")</f>
        <v>VAZIO</v>
      </c>
      <c r="K526" s="54" t="str">
        <f>IF(AND(OR('Tabela de Riscos'!C530=' Painel Gerenciamento de Riscos'!$E$5,' Painel Gerenciamento de Riscos'!$E$5="Todas"),'Tabela de Riscos'!O530&lt;&gt;""),'Tabela de Riscos'!O530,"VAZIO")</f>
        <v>VAZIO</v>
      </c>
      <c r="L526" s="54" t="str">
        <f>IF(AND(OR('Tabela de Riscos'!C530=' Painel Gerenciamento de Riscos'!$E$5,' Painel Gerenciamento de Riscos'!$E$5="Todas"),'Tabela de Riscos'!N530&lt;&gt;"",'Tabela de Riscos'!O530="Não"),YEAR('Tabela de Riscos'!N530),"VAZIO")</f>
        <v>VAZIO</v>
      </c>
      <c r="O526" s="54" t="str">
        <f>IF(OR('Tabela de Riscos'!C530=' Painel Gerenciamento de Riscos'!$E$5,' Painel Gerenciamento de Riscos'!$E$5="Todas"),'Tabela de Riscos'!I530,"")</f>
        <v/>
      </c>
      <c r="S526" s="54">
        <f>IF(OR('Tabela de Riscos'!C530=' Painel Gerenciamento de Riscos'!$E$5,' Painel Gerenciamento de Riscos'!$E$5="Todas"),'Tabela de Riscos'!C530,"")</f>
        <v>0</v>
      </c>
      <c r="W526" s="54">
        <f>IF(OR('Tabela de Riscos'!C530=' Painel Gerenciamento de Riscos'!$E$5,' Painel Gerenciamento de Riscos'!$E$5="Todas"),'Tabela de Riscos'!J530,"")</f>
        <v>0</v>
      </c>
    </row>
    <row r="527" spans="2:23" x14ac:dyDescent="0.25">
      <c r="B527" s="53" t="str">
        <f>IF(OR('Tabela de Riscos'!C531=' Painel Gerenciamento de Riscos'!$E$5,' Painel Gerenciamento de Riscos'!$E$5="Todas"),LEFT('Tabela de Riscos'!G531,1),"")</f>
        <v/>
      </c>
      <c r="C527" s="53" t="str">
        <f>IF(OR('Tabela de Riscos'!C531=' Painel Gerenciamento de Riscos'!$E$5,' Painel Gerenciamento de Riscos'!$E$5="Todas"),LEFT('Tabela de Riscos'!H531,1),"")</f>
        <v/>
      </c>
      <c r="F527" s="54"/>
      <c r="J527" s="54" t="str">
        <f>IF(AND(OR('Tabela de Riscos'!C531=' Painel Gerenciamento de Riscos'!$E$5,' Painel Gerenciamento de Riscos'!$E$5="Todas"),'Tabela de Riscos'!B531&lt;&gt;""),'Tabela de Riscos'!B531,"VAZIO")</f>
        <v>VAZIO</v>
      </c>
      <c r="K527" s="54" t="str">
        <f>IF(AND(OR('Tabela de Riscos'!C531=' Painel Gerenciamento de Riscos'!$E$5,' Painel Gerenciamento de Riscos'!$E$5="Todas"),'Tabela de Riscos'!O531&lt;&gt;""),'Tabela de Riscos'!O531,"VAZIO")</f>
        <v>VAZIO</v>
      </c>
      <c r="L527" s="54" t="str">
        <f>IF(AND(OR('Tabela de Riscos'!C531=' Painel Gerenciamento de Riscos'!$E$5,' Painel Gerenciamento de Riscos'!$E$5="Todas"),'Tabela de Riscos'!N531&lt;&gt;"",'Tabela de Riscos'!O531="Não"),YEAR('Tabela de Riscos'!N531),"VAZIO")</f>
        <v>VAZIO</v>
      </c>
      <c r="O527" s="54" t="str">
        <f>IF(OR('Tabela de Riscos'!C531=' Painel Gerenciamento de Riscos'!$E$5,' Painel Gerenciamento de Riscos'!$E$5="Todas"),'Tabela de Riscos'!I531,"")</f>
        <v/>
      </c>
      <c r="S527" s="54">
        <f>IF(OR('Tabela de Riscos'!C531=' Painel Gerenciamento de Riscos'!$E$5,' Painel Gerenciamento de Riscos'!$E$5="Todas"),'Tabela de Riscos'!C531,"")</f>
        <v>0</v>
      </c>
      <c r="W527" s="54">
        <f>IF(OR('Tabela de Riscos'!C531=' Painel Gerenciamento de Riscos'!$E$5,' Painel Gerenciamento de Riscos'!$E$5="Todas"),'Tabela de Riscos'!J531,"")</f>
        <v>0</v>
      </c>
    </row>
    <row r="528" spans="2:23" x14ac:dyDescent="0.25">
      <c r="B528" s="53" t="str">
        <f>IF(OR('Tabela de Riscos'!C532=' Painel Gerenciamento de Riscos'!$E$5,' Painel Gerenciamento de Riscos'!$E$5="Todas"),LEFT('Tabela de Riscos'!G532,1),"")</f>
        <v/>
      </c>
      <c r="C528" s="53" t="str">
        <f>IF(OR('Tabela de Riscos'!C532=' Painel Gerenciamento de Riscos'!$E$5,' Painel Gerenciamento de Riscos'!$E$5="Todas"),LEFT('Tabela de Riscos'!H532,1),"")</f>
        <v/>
      </c>
      <c r="F528" s="54"/>
      <c r="J528" s="54" t="str">
        <f>IF(AND(OR('Tabela de Riscos'!C532=' Painel Gerenciamento de Riscos'!$E$5,' Painel Gerenciamento de Riscos'!$E$5="Todas"),'Tabela de Riscos'!B532&lt;&gt;""),'Tabela de Riscos'!B532,"VAZIO")</f>
        <v>VAZIO</v>
      </c>
      <c r="K528" s="54" t="str">
        <f>IF(AND(OR('Tabela de Riscos'!C532=' Painel Gerenciamento de Riscos'!$E$5,' Painel Gerenciamento de Riscos'!$E$5="Todas"),'Tabela de Riscos'!O532&lt;&gt;""),'Tabela de Riscos'!O532,"VAZIO")</f>
        <v>VAZIO</v>
      </c>
      <c r="L528" s="54" t="str">
        <f>IF(AND(OR('Tabela de Riscos'!C532=' Painel Gerenciamento de Riscos'!$E$5,' Painel Gerenciamento de Riscos'!$E$5="Todas"),'Tabela de Riscos'!N532&lt;&gt;"",'Tabela de Riscos'!O532="Não"),YEAR('Tabela de Riscos'!N532),"VAZIO")</f>
        <v>VAZIO</v>
      </c>
      <c r="O528" s="54" t="str">
        <f>IF(OR('Tabela de Riscos'!C532=' Painel Gerenciamento de Riscos'!$E$5,' Painel Gerenciamento de Riscos'!$E$5="Todas"),'Tabela de Riscos'!I532,"")</f>
        <v/>
      </c>
      <c r="S528" s="54">
        <f>IF(OR('Tabela de Riscos'!C532=' Painel Gerenciamento de Riscos'!$E$5,' Painel Gerenciamento de Riscos'!$E$5="Todas"),'Tabela de Riscos'!C532,"")</f>
        <v>0</v>
      </c>
      <c r="W528" s="54">
        <f>IF(OR('Tabela de Riscos'!C532=' Painel Gerenciamento de Riscos'!$E$5,' Painel Gerenciamento de Riscos'!$E$5="Todas"),'Tabela de Riscos'!J532,"")</f>
        <v>0</v>
      </c>
    </row>
    <row r="529" spans="2:23" x14ac:dyDescent="0.25">
      <c r="B529" s="53" t="str">
        <f>IF(OR('Tabela de Riscos'!C533=' Painel Gerenciamento de Riscos'!$E$5,' Painel Gerenciamento de Riscos'!$E$5="Todas"),LEFT('Tabela de Riscos'!G533,1),"")</f>
        <v/>
      </c>
      <c r="C529" s="53" t="str">
        <f>IF(OR('Tabela de Riscos'!C533=' Painel Gerenciamento de Riscos'!$E$5,' Painel Gerenciamento de Riscos'!$E$5="Todas"),LEFT('Tabela de Riscos'!H533,1),"")</f>
        <v/>
      </c>
      <c r="F529" s="54"/>
      <c r="J529" s="54" t="str">
        <f>IF(AND(OR('Tabela de Riscos'!C533=' Painel Gerenciamento de Riscos'!$E$5,' Painel Gerenciamento de Riscos'!$E$5="Todas"),'Tabela de Riscos'!B533&lt;&gt;""),'Tabela de Riscos'!B533,"VAZIO")</f>
        <v>VAZIO</v>
      </c>
      <c r="K529" s="54" t="str">
        <f>IF(AND(OR('Tabela de Riscos'!C533=' Painel Gerenciamento de Riscos'!$E$5,' Painel Gerenciamento de Riscos'!$E$5="Todas"),'Tabela de Riscos'!O533&lt;&gt;""),'Tabela de Riscos'!O533,"VAZIO")</f>
        <v>VAZIO</v>
      </c>
      <c r="L529" s="54" t="str">
        <f>IF(AND(OR('Tabela de Riscos'!C533=' Painel Gerenciamento de Riscos'!$E$5,' Painel Gerenciamento de Riscos'!$E$5="Todas"),'Tabela de Riscos'!N533&lt;&gt;"",'Tabela de Riscos'!O533="Não"),YEAR('Tabela de Riscos'!N533),"VAZIO")</f>
        <v>VAZIO</v>
      </c>
      <c r="O529" s="54" t="str">
        <f>IF(OR('Tabela de Riscos'!C533=' Painel Gerenciamento de Riscos'!$E$5,' Painel Gerenciamento de Riscos'!$E$5="Todas"),'Tabela de Riscos'!I533,"")</f>
        <v/>
      </c>
      <c r="S529" s="54">
        <f>IF(OR('Tabela de Riscos'!C533=' Painel Gerenciamento de Riscos'!$E$5,' Painel Gerenciamento de Riscos'!$E$5="Todas"),'Tabela de Riscos'!C533,"")</f>
        <v>0</v>
      </c>
      <c r="W529" s="54">
        <f>IF(OR('Tabela de Riscos'!C533=' Painel Gerenciamento de Riscos'!$E$5,' Painel Gerenciamento de Riscos'!$E$5="Todas"),'Tabela de Riscos'!J533,"")</f>
        <v>0</v>
      </c>
    </row>
    <row r="530" spans="2:23" x14ac:dyDescent="0.25">
      <c r="B530" s="53" t="str">
        <f>IF(OR('Tabela de Riscos'!C534=' Painel Gerenciamento de Riscos'!$E$5,' Painel Gerenciamento de Riscos'!$E$5="Todas"),LEFT('Tabela de Riscos'!G534,1),"")</f>
        <v/>
      </c>
      <c r="C530" s="53" t="str">
        <f>IF(OR('Tabela de Riscos'!C534=' Painel Gerenciamento de Riscos'!$E$5,' Painel Gerenciamento de Riscos'!$E$5="Todas"),LEFT('Tabela de Riscos'!H534,1),"")</f>
        <v/>
      </c>
      <c r="F530" s="54"/>
      <c r="J530" s="54" t="str">
        <f>IF(AND(OR('Tabela de Riscos'!C534=' Painel Gerenciamento de Riscos'!$E$5,' Painel Gerenciamento de Riscos'!$E$5="Todas"),'Tabela de Riscos'!B534&lt;&gt;""),'Tabela de Riscos'!B534,"VAZIO")</f>
        <v>VAZIO</v>
      </c>
      <c r="K530" s="54" t="str">
        <f>IF(AND(OR('Tabela de Riscos'!C534=' Painel Gerenciamento de Riscos'!$E$5,' Painel Gerenciamento de Riscos'!$E$5="Todas"),'Tabela de Riscos'!O534&lt;&gt;""),'Tabela de Riscos'!O534,"VAZIO")</f>
        <v>VAZIO</v>
      </c>
      <c r="L530" s="54" t="str">
        <f>IF(AND(OR('Tabela de Riscos'!C534=' Painel Gerenciamento de Riscos'!$E$5,' Painel Gerenciamento de Riscos'!$E$5="Todas"),'Tabela de Riscos'!N534&lt;&gt;"",'Tabela de Riscos'!O534="Não"),YEAR('Tabela de Riscos'!N534),"VAZIO")</f>
        <v>VAZIO</v>
      </c>
      <c r="O530" s="54" t="str">
        <f>IF(OR('Tabela de Riscos'!C534=' Painel Gerenciamento de Riscos'!$E$5,' Painel Gerenciamento de Riscos'!$E$5="Todas"),'Tabela de Riscos'!I534,"")</f>
        <v/>
      </c>
      <c r="S530" s="54">
        <f>IF(OR('Tabela de Riscos'!C534=' Painel Gerenciamento de Riscos'!$E$5,' Painel Gerenciamento de Riscos'!$E$5="Todas"),'Tabela de Riscos'!C534,"")</f>
        <v>0</v>
      </c>
      <c r="W530" s="54">
        <f>IF(OR('Tabela de Riscos'!C534=' Painel Gerenciamento de Riscos'!$E$5,' Painel Gerenciamento de Riscos'!$E$5="Todas"),'Tabela de Riscos'!J534,"")</f>
        <v>0</v>
      </c>
    </row>
    <row r="531" spans="2:23" x14ac:dyDescent="0.25">
      <c r="B531" s="53" t="str">
        <f>IF(OR('Tabela de Riscos'!C535=' Painel Gerenciamento de Riscos'!$E$5,' Painel Gerenciamento de Riscos'!$E$5="Todas"),LEFT('Tabela de Riscos'!G535,1),"")</f>
        <v/>
      </c>
      <c r="C531" s="53" t="str">
        <f>IF(OR('Tabela de Riscos'!C535=' Painel Gerenciamento de Riscos'!$E$5,' Painel Gerenciamento de Riscos'!$E$5="Todas"),LEFT('Tabela de Riscos'!H535,1),"")</f>
        <v/>
      </c>
      <c r="F531" s="54"/>
      <c r="J531" s="54" t="str">
        <f>IF(AND(OR('Tabela de Riscos'!C535=' Painel Gerenciamento de Riscos'!$E$5,' Painel Gerenciamento de Riscos'!$E$5="Todas"),'Tabela de Riscos'!B535&lt;&gt;""),'Tabela de Riscos'!B535,"VAZIO")</f>
        <v>VAZIO</v>
      </c>
      <c r="K531" s="54" t="str">
        <f>IF(AND(OR('Tabela de Riscos'!C535=' Painel Gerenciamento de Riscos'!$E$5,' Painel Gerenciamento de Riscos'!$E$5="Todas"),'Tabela de Riscos'!O535&lt;&gt;""),'Tabela de Riscos'!O535,"VAZIO")</f>
        <v>VAZIO</v>
      </c>
      <c r="L531" s="54" t="str">
        <f>IF(AND(OR('Tabela de Riscos'!C535=' Painel Gerenciamento de Riscos'!$E$5,' Painel Gerenciamento de Riscos'!$E$5="Todas"),'Tabela de Riscos'!N535&lt;&gt;"",'Tabela de Riscos'!O535="Não"),YEAR('Tabela de Riscos'!N535),"VAZIO")</f>
        <v>VAZIO</v>
      </c>
      <c r="O531" s="54" t="str">
        <f>IF(OR('Tabela de Riscos'!C535=' Painel Gerenciamento de Riscos'!$E$5,' Painel Gerenciamento de Riscos'!$E$5="Todas"),'Tabela de Riscos'!I535,"")</f>
        <v/>
      </c>
      <c r="S531" s="54">
        <f>IF(OR('Tabela de Riscos'!C535=' Painel Gerenciamento de Riscos'!$E$5,' Painel Gerenciamento de Riscos'!$E$5="Todas"),'Tabela de Riscos'!C535,"")</f>
        <v>0</v>
      </c>
      <c r="W531" s="54">
        <f>IF(OR('Tabela de Riscos'!C535=' Painel Gerenciamento de Riscos'!$E$5,' Painel Gerenciamento de Riscos'!$E$5="Todas"),'Tabela de Riscos'!J535,"")</f>
        <v>0</v>
      </c>
    </row>
    <row r="532" spans="2:23" x14ac:dyDescent="0.25">
      <c r="B532" s="53" t="str">
        <f>IF(OR('Tabela de Riscos'!C536=' Painel Gerenciamento de Riscos'!$E$5,' Painel Gerenciamento de Riscos'!$E$5="Todas"),LEFT('Tabela de Riscos'!G536,1),"")</f>
        <v/>
      </c>
      <c r="C532" s="53" t="str">
        <f>IF(OR('Tabela de Riscos'!C536=' Painel Gerenciamento de Riscos'!$E$5,' Painel Gerenciamento de Riscos'!$E$5="Todas"),LEFT('Tabela de Riscos'!H536,1),"")</f>
        <v/>
      </c>
      <c r="F532" s="54"/>
      <c r="J532" s="54" t="str">
        <f>IF(AND(OR('Tabela de Riscos'!C536=' Painel Gerenciamento de Riscos'!$E$5,' Painel Gerenciamento de Riscos'!$E$5="Todas"),'Tabela de Riscos'!B536&lt;&gt;""),'Tabela de Riscos'!B536,"VAZIO")</f>
        <v>VAZIO</v>
      </c>
      <c r="K532" s="54" t="str">
        <f>IF(AND(OR('Tabela de Riscos'!C536=' Painel Gerenciamento de Riscos'!$E$5,' Painel Gerenciamento de Riscos'!$E$5="Todas"),'Tabela de Riscos'!O536&lt;&gt;""),'Tabela de Riscos'!O536,"VAZIO")</f>
        <v>VAZIO</v>
      </c>
      <c r="L532" s="54" t="str">
        <f>IF(AND(OR('Tabela de Riscos'!C536=' Painel Gerenciamento de Riscos'!$E$5,' Painel Gerenciamento de Riscos'!$E$5="Todas"),'Tabela de Riscos'!N536&lt;&gt;"",'Tabela de Riscos'!O536="Não"),YEAR('Tabela de Riscos'!N536),"VAZIO")</f>
        <v>VAZIO</v>
      </c>
      <c r="O532" s="54" t="str">
        <f>IF(OR('Tabela de Riscos'!C536=' Painel Gerenciamento de Riscos'!$E$5,' Painel Gerenciamento de Riscos'!$E$5="Todas"),'Tabela de Riscos'!I536,"")</f>
        <v/>
      </c>
      <c r="S532" s="54">
        <f>IF(OR('Tabela de Riscos'!C536=' Painel Gerenciamento de Riscos'!$E$5,' Painel Gerenciamento de Riscos'!$E$5="Todas"),'Tabela de Riscos'!C536,"")</f>
        <v>0</v>
      </c>
      <c r="W532" s="54">
        <f>IF(OR('Tabela de Riscos'!C536=' Painel Gerenciamento de Riscos'!$E$5,' Painel Gerenciamento de Riscos'!$E$5="Todas"),'Tabela de Riscos'!J536,"")</f>
        <v>0</v>
      </c>
    </row>
    <row r="533" spans="2:23" x14ac:dyDescent="0.25">
      <c r="B533" s="53" t="str">
        <f>IF(OR('Tabela de Riscos'!C537=' Painel Gerenciamento de Riscos'!$E$5,' Painel Gerenciamento de Riscos'!$E$5="Todas"),LEFT('Tabela de Riscos'!G537,1),"")</f>
        <v/>
      </c>
      <c r="C533" s="53" t="str">
        <f>IF(OR('Tabela de Riscos'!C537=' Painel Gerenciamento de Riscos'!$E$5,' Painel Gerenciamento de Riscos'!$E$5="Todas"),LEFT('Tabela de Riscos'!H537,1),"")</f>
        <v/>
      </c>
      <c r="F533" s="54"/>
      <c r="J533" s="54" t="str">
        <f>IF(AND(OR('Tabela de Riscos'!C537=' Painel Gerenciamento de Riscos'!$E$5,' Painel Gerenciamento de Riscos'!$E$5="Todas"),'Tabela de Riscos'!B537&lt;&gt;""),'Tabela de Riscos'!B537,"VAZIO")</f>
        <v>VAZIO</v>
      </c>
      <c r="K533" s="54" t="str">
        <f>IF(AND(OR('Tabela de Riscos'!C537=' Painel Gerenciamento de Riscos'!$E$5,' Painel Gerenciamento de Riscos'!$E$5="Todas"),'Tabela de Riscos'!O537&lt;&gt;""),'Tabela de Riscos'!O537,"VAZIO")</f>
        <v>VAZIO</v>
      </c>
      <c r="L533" s="54" t="str">
        <f>IF(AND(OR('Tabela de Riscos'!C537=' Painel Gerenciamento de Riscos'!$E$5,' Painel Gerenciamento de Riscos'!$E$5="Todas"),'Tabela de Riscos'!N537&lt;&gt;"",'Tabela de Riscos'!O537="Não"),YEAR('Tabela de Riscos'!N537),"VAZIO")</f>
        <v>VAZIO</v>
      </c>
      <c r="O533" s="54" t="str">
        <f>IF(OR('Tabela de Riscos'!C537=' Painel Gerenciamento de Riscos'!$E$5,' Painel Gerenciamento de Riscos'!$E$5="Todas"),'Tabela de Riscos'!I537,"")</f>
        <v/>
      </c>
      <c r="S533" s="54">
        <f>IF(OR('Tabela de Riscos'!C537=' Painel Gerenciamento de Riscos'!$E$5,' Painel Gerenciamento de Riscos'!$E$5="Todas"),'Tabela de Riscos'!C537,"")</f>
        <v>0</v>
      </c>
      <c r="W533" s="54">
        <f>IF(OR('Tabela de Riscos'!C537=' Painel Gerenciamento de Riscos'!$E$5,' Painel Gerenciamento de Riscos'!$E$5="Todas"),'Tabela de Riscos'!J537,"")</f>
        <v>0</v>
      </c>
    </row>
    <row r="534" spans="2:23" x14ac:dyDescent="0.25">
      <c r="B534" s="53" t="str">
        <f>IF(OR('Tabela de Riscos'!C538=' Painel Gerenciamento de Riscos'!$E$5,' Painel Gerenciamento de Riscos'!$E$5="Todas"),LEFT('Tabela de Riscos'!G538,1),"")</f>
        <v/>
      </c>
      <c r="C534" s="53" t="str">
        <f>IF(OR('Tabela de Riscos'!C538=' Painel Gerenciamento de Riscos'!$E$5,' Painel Gerenciamento de Riscos'!$E$5="Todas"),LEFT('Tabela de Riscos'!H538,1),"")</f>
        <v/>
      </c>
      <c r="F534" s="54"/>
      <c r="J534" s="54" t="str">
        <f>IF(AND(OR('Tabela de Riscos'!C538=' Painel Gerenciamento de Riscos'!$E$5,' Painel Gerenciamento de Riscos'!$E$5="Todas"),'Tabela de Riscos'!B538&lt;&gt;""),'Tabela de Riscos'!B538,"VAZIO")</f>
        <v>VAZIO</v>
      </c>
      <c r="K534" s="54" t="str">
        <f>IF(AND(OR('Tabela de Riscos'!C538=' Painel Gerenciamento de Riscos'!$E$5,' Painel Gerenciamento de Riscos'!$E$5="Todas"),'Tabela de Riscos'!O538&lt;&gt;""),'Tabela de Riscos'!O538,"VAZIO")</f>
        <v>VAZIO</v>
      </c>
      <c r="L534" s="54" t="str">
        <f>IF(AND(OR('Tabela de Riscos'!C538=' Painel Gerenciamento de Riscos'!$E$5,' Painel Gerenciamento de Riscos'!$E$5="Todas"),'Tabela de Riscos'!N538&lt;&gt;"",'Tabela de Riscos'!O538="Não"),YEAR('Tabela de Riscos'!N538),"VAZIO")</f>
        <v>VAZIO</v>
      </c>
      <c r="O534" s="54" t="str">
        <f>IF(OR('Tabela de Riscos'!C538=' Painel Gerenciamento de Riscos'!$E$5,' Painel Gerenciamento de Riscos'!$E$5="Todas"),'Tabela de Riscos'!I538,"")</f>
        <v/>
      </c>
      <c r="S534" s="54">
        <f>IF(OR('Tabela de Riscos'!C538=' Painel Gerenciamento de Riscos'!$E$5,' Painel Gerenciamento de Riscos'!$E$5="Todas"),'Tabela de Riscos'!C538,"")</f>
        <v>0</v>
      </c>
      <c r="W534" s="54">
        <f>IF(OR('Tabela de Riscos'!C538=' Painel Gerenciamento de Riscos'!$E$5,' Painel Gerenciamento de Riscos'!$E$5="Todas"),'Tabela de Riscos'!J538,"")</f>
        <v>0</v>
      </c>
    </row>
    <row r="535" spans="2:23" x14ac:dyDescent="0.25">
      <c r="B535" s="53" t="str">
        <f>IF(OR('Tabela de Riscos'!C539=' Painel Gerenciamento de Riscos'!$E$5,' Painel Gerenciamento de Riscos'!$E$5="Todas"),LEFT('Tabela de Riscos'!G539,1),"")</f>
        <v/>
      </c>
      <c r="C535" s="53" t="str">
        <f>IF(OR('Tabela de Riscos'!C539=' Painel Gerenciamento de Riscos'!$E$5,' Painel Gerenciamento de Riscos'!$E$5="Todas"),LEFT('Tabela de Riscos'!H539,1),"")</f>
        <v/>
      </c>
      <c r="F535" s="54"/>
      <c r="J535" s="54" t="str">
        <f>IF(AND(OR('Tabela de Riscos'!C539=' Painel Gerenciamento de Riscos'!$E$5,' Painel Gerenciamento de Riscos'!$E$5="Todas"),'Tabela de Riscos'!B539&lt;&gt;""),'Tabela de Riscos'!B539,"VAZIO")</f>
        <v>VAZIO</v>
      </c>
      <c r="K535" s="54" t="str">
        <f>IF(AND(OR('Tabela de Riscos'!C539=' Painel Gerenciamento de Riscos'!$E$5,' Painel Gerenciamento de Riscos'!$E$5="Todas"),'Tabela de Riscos'!O539&lt;&gt;""),'Tabela de Riscos'!O539,"VAZIO")</f>
        <v>VAZIO</v>
      </c>
      <c r="L535" s="54" t="str">
        <f>IF(AND(OR('Tabela de Riscos'!C539=' Painel Gerenciamento de Riscos'!$E$5,' Painel Gerenciamento de Riscos'!$E$5="Todas"),'Tabela de Riscos'!N539&lt;&gt;"",'Tabela de Riscos'!O539="Não"),YEAR('Tabela de Riscos'!N539),"VAZIO")</f>
        <v>VAZIO</v>
      </c>
      <c r="O535" s="54" t="str">
        <f>IF(OR('Tabela de Riscos'!C539=' Painel Gerenciamento de Riscos'!$E$5,' Painel Gerenciamento de Riscos'!$E$5="Todas"),'Tabela de Riscos'!I539,"")</f>
        <v/>
      </c>
      <c r="S535" s="54">
        <f>IF(OR('Tabela de Riscos'!C539=' Painel Gerenciamento de Riscos'!$E$5,' Painel Gerenciamento de Riscos'!$E$5="Todas"),'Tabela de Riscos'!C539,"")</f>
        <v>0</v>
      </c>
      <c r="W535" s="54">
        <f>IF(OR('Tabela de Riscos'!C539=' Painel Gerenciamento de Riscos'!$E$5,' Painel Gerenciamento de Riscos'!$E$5="Todas"),'Tabela de Riscos'!J539,"")</f>
        <v>0</v>
      </c>
    </row>
    <row r="536" spans="2:23" x14ac:dyDescent="0.25">
      <c r="B536" s="53" t="str">
        <f>IF(OR('Tabela de Riscos'!C540=' Painel Gerenciamento de Riscos'!$E$5,' Painel Gerenciamento de Riscos'!$E$5="Todas"),LEFT('Tabela de Riscos'!G540,1),"")</f>
        <v/>
      </c>
      <c r="C536" s="53" t="str">
        <f>IF(OR('Tabela de Riscos'!C540=' Painel Gerenciamento de Riscos'!$E$5,' Painel Gerenciamento de Riscos'!$E$5="Todas"),LEFT('Tabela de Riscos'!H540,1),"")</f>
        <v/>
      </c>
      <c r="F536" s="54"/>
      <c r="J536" s="54" t="str">
        <f>IF(AND(OR('Tabela de Riscos'!C540=' Painel Gerenciamento de Riscos'!$E$5,' Painel Gerenciamento de Riscos'!$E$5="Todas"),'Tabela de Riscos'!B540&lt;&gt;""),'Tabela de Riscos'!B540,"VAZIO")</f>
        <v>VAZIO</v>
      </c>
      <c r="K536" s="54" t="str">
        <f>IF(AND(OR('Tabela de Riscos'!C540=' Painel Gerenciamento de Riscos'!$E$5,' Painel Gerenciamento de Riscos'!$E$5="Todas"),'Tabela de Riscos'!O540&lt;&gt;""),'Tabela de Riscos'!O540,"VAZIO")</f>
        <v>VAZIO</v>
      </c>
      <c r="L536" s="54" t="str">
        <f>IF(AND(OR('Tabela de Riscos'!C540=' Painel Gerenciamento de Riscos'!$E$5,' Painel Gerenciamento de Riscos'!$E$5="Todas"),'Tabela de Riscos'!N540&lt;&gt;"",'Tabela de Riscos'!O540="Não"),YEAR('Tabela de Riscos'!N540),"VAZIO")</f>
        <v>VAZIO</v>
      </c>
      <c r="O536" s="54" t="str">
        <f>IF(OR('Tabela de Riscos'!C540=' Painel Gerenciamento de Riscos'!$E$5,' Painel Gerenciamento de Riscos'!$E$5="Todas"),'Tabela de Riscos'!I540,"")</f>
        <v/>
      </c>
      <c r="S536" s="54">
        <f>IF(OR('Tabela de Riscos'!C540=' Painel Gerenciamento de Riscos'!$E$5,' Painel Gerenciamento de Riscos'!$E$5="Todas"),'Tabela de Riscos'!C540,"")</f>
        <v>0</v>
      </c>
      <c r="W536" s="54">
        <f>IF(OR('Tabela de Riscos'!C540=' Painel Gerenciamento de Riscos'!$E$5,' Painel Gerenciamento de Riscos'!$E$5="Todas"),'Tabela de Riscos'!J540,"")</f>
        <v>0</v>
      </c>
    </row>
    <row r="537" spans="2:23" x14ac:dyDescent="0.25">
      <c r="B537" s="53" t="str">
        <f>IF(OR('Tabela de Riscos'!C541=' Painel Gerenciamento de Riscos'!$E$5,' Painel Gerenciamento de Riscos'!$E$5="Todas"),LEFT('Tabela de Riscos'!G541,1),"")</f>
        <v/>
      </c>
      <c r="C537" s="53" t="str">
        <f>IF(OR('Tabela de Riscos'!C541=' Painel Gerenciamento de Riscos'!$E$5,' Painel Gerenciamento de Riscos'!$E$5="Todas"),LEFT('Tabela de Riscos'!H541,1),"")</f>
        <v/>
      </c>
      <c r="F537" s="54"/>
      <c r="J537" s="54" t="str">
        <f>IF(AND(OR('Tabela de Riscos'!C541=' Painel Gerenciamento de Riscos'!$E$5,' Painel Gerenciamento de Riscos'!$E$5="Todas"),'Tabela de Riscos'!B541&lt;&gt;""),'Tabela de Riscos'!B541,"VAZIO")</f>
        <v>VAZIO</v>
      </c>
      <c r="K537" s="54" t="str">
        <f>IF(AND(OR('Tabela de Riscos'!C541=' Painel Gerenciamento de Riscos'!$E$5,' Painel Gerenciamento de Riscos'!$E$5="Todas"),'Tabela de Riscos'!O541&lt;&gt;""),'Tabela de Riscos'!O541,"VAZIO")</f>
        <v>VAZIO</v>
      </c>
      <c r="L537" s="54" t="str">
        <f>IF(AND(OR('Tabela de Riscos'!C541=' Painel Gerenciamento de Riscos'!$E$5,' Painel Gerenciamento de Riscos'!$E$5="Todas"),'Tabela de Riscos'!N541&lt;&gt;"",'Tabela de Riscos'!O541="Não"),YEAR('Tabela de Riscos'!N541),"VAZIO")</f>
        <v>VAZIO</v>
      </c>
      <c r="O537" s="54" t="str">
        <f>IF(OR('Tabela de Riscos'!C541=' Painel Gerenciamento de Riscos'!$E$5,' Painel Gerenciamento de Riscos'!$E$5="Todas"),'Tabela de Riscos'!I541,"")</f>
        <v/>
      </c>
      <c r="S537" s="54">
        <f>IF(OR('Tabela de Riscos'!C541=' Painel Gerenciamento de Riscos'!$E$5,' Painel Gerenciamento de Riscos'!$E$5="Todas"),'Tabela de Riscos'!C541,"")</f>
        <v>0</v>
      </c>
      <c r="W537" s="54">
        <f>IF(OR('Tabela de Riscos'!C541=' Painel Gerenciamento de Riscos'!$E$5,' Painel Gerenciamento de Riscos'!$E$5="Todas"),'Tabela de Riscos'!J541,"")</f>
        <v>0</v>
      </c>
    </row>
    <row r="538" spans="2:23" x14ac:dyDescent="0.25">
      <c r="B538" s="53" t="str">
        <f>IF(OR('Tabela de Riscos'!C542=' Painel Gerenciamento de Riscos'!$E$5,' Painel Gerenciamento de Riscos'!$E$5="Todas"),LEFT('Tabela de Riscos'!G542,1),"")</f>
        <v/>
      </c>
      <c r="C538" s="53" t="str">
        <f>IF(OR('Tabela de Riscos'!C542=' Painel Gerenciamento de Riscos'!$E$5,' Painel Gerenciamento de Riscos'!$E$5="Todas"),LEFT('Tabela de Riscos'!H542,1),"")</f>
        <v/>
      </c>
      <c r="F538" s="54"/>
      <c r="J538" s="54" t="str">
        <f>IF(AND(OR('Tabela de Riscos'!C542=' Painel Gerenciamento de Riscos'!$E$5,' Painel Gerenciamento de Riscos'!$E$5="Todas"),'Tabela de Riscos'!B542&lt;&gt;""),'Tabela de Riscos'!B542,"VAZIO")</f>
        <v>VAZIO</v>
      </c>
      <c r="K538" s="54" t="str">
        <f>IF(AND(OR('Tabela de Riscos'!C542=' Painel Gerenciamento de Riscos'!$E$5,' Painel Gerenciamento de Riscos'!$E$5="Todas"),'Tabela de Riscos'!O542&lt;&gt;""),'Tabela de Riscos'!O542,"VAZIO")</f>
        <v>VAZIO</v>
      </c>
      <c r="L538" s="54" t="str">
        <f>IF(AND(OR('Tabela de Riscos'!C542=' Painel Gerenciamento de Riscos'!$E$5,' Painel Gerenciamento de Riscos'!$E$5="Todas"),'Tabela de Riscos'!N542&lt;&gt;"",'Tabela de Riscos'!O542="Não"),YEAR('Tabela de Riscos'!N542),"VAZIO")</f>
        <v>VAZIO</v>
      </c>
      <c r="O538" s="54" t="str">
        <f>IF(OR('Tabela de Riscos'!C542=' Painel Gerenciamento de Riscos'!$E$5,' Painel Gerenciamento de Riscos'!$E$5="Todas"),'Tabela de Riscos'!I542,"")</f>
        <v/>
      </c>
      <c r="S538" s="54">
        <f>IF(OR('Tabela de Riscos'!C542=' Painel Gerenciamento de Riscos'!$E$5,' Painel Gerenciamento de Riscos'!$E$5="Todas"),'Tabela de Riscos'!C542,"")</f>
        <v>0</v>
      </c>
      <c r="W538" s="54">
        <f>IF(OR('Tabela de Riscos'!C542=' Painel Gerenciamento de Riscos'!$E$5,' Painel Gerenciamento de Riscos'!$E$5="Todas"),'Tabela de Riscos'!J542,"")</f>
        <v>0</v>
      </c>
    </row>
    <row r="539" spans="2:23" x14ac:dyDescent="0.25">
      <c r="B539" s="53" t="str">
        <f>IF(OR('Tabela de Riscos'!C543=' Painel Gerenciamento de Riscos'!$E$5,' Painel Gerenciamento de Riscos'!$E$5="Todas"),LEFT('Tabela de Riscos'!G543,1),"")</f>
        <v/>
      </c>
      <c r="C539" s="53" t="str">
        <f>IF(OR('Tabela de Riscos'!C543=' Painel Gerenciamento de Riscos'!$E$5,' Painel Gerenciamento de Riscos'!$E$5="Todas"),LEFT('Tabela de Riscos'!H543,1),"")</f>
        <v/>
      </c>
      <c r="F539" s="54"/>
      <c r="J539" s="54" t="str">
        <f>IF(AND(OR('Tabela de Riscos'!C543=' Painel Gerenciamento de Riscos'!$E$5,' Painel Gerenciamento de Riscos'!$E$5="Todas"),'Tabela de Riscos'!B543&lt;&gt;""),'Tabela de Riscos'!B543,"VAZIO")</f>
        <v>VAZIO</v>
      </c>
      <c r="K539" s="54" t="str">
        <f>IF(AND(OR('Tabela de Riscos'!C543=' Painel Gerenciamento de Riscos'!$E$5,' Painel Gerenciamento de Riscos'!$E$5="Todas"),'Tabela de Riscos'!O543&lt;&gt;""),'Tabela de Riscos'!O543,"VAZIO")</f>
        <v>VAZIO</v>
      </c>
      <c r="L539" s="54" t="str">
        <f>IF(AND(OR('Tabela de Riscos'!C543=' Painel Gerenciamento de Riscos'!$E$5,' Painel Gerenciamento de Riscos'!$E$5="Todas"),'Tabela de Riscos'!N543&lt;&gt;"",'Tabela de Riscos'!O543="Não"),YEAR('Tabela de Riscos'!N543),"VAZIO")</f>
        <v>VAZIO</v>
      </c>
      <c r="O539" s="54" t="str">
        <f>IF(OR('Tabela de Riscos'!C543=' Painel Gerenciamento de Riscos'!$E$5,' Painel Gerenciamento de Riscos'!$E$5="Todas"),'Tabela de Riscos'!I543,"")</f>
        <v/>
      </c>
      <c r="S539" s="54">
        <f>IF(OR('Tabela de Riscos'!C543=' Painel Gerenciamento de Riscos'!$E$5,' Painel Gerenciamento de Riscos'!$E$5="Todas"),'Tabela de Riscos'!C543,"")</f>
        <v>0</v>
      </c>
      <c r="W539" s="54">
        <f>IF(OR('Tabela de Riscos'!C543=' Painel Gerenciamento de Riscos'!$E$5,' Painel Gerenciamento de Riscos'!$E$5="Todas"),'Tabela de Riscos'!J543,"")</f>
        <v>0</v>
      </c>
    </row>
    <row r="540" spans="2:23" x14ac:dyDescent="0.25">
      <c r="B540" s="53" t="str">
        <f>IF(OR('Tabela de Riscos'!C544=' Painel Gerenciamento de Riscos'!$E$5,' Painel Gerenciamento de Riscos'!$E$5="Todas"),LEFT('Tabela de Riscos'!G544,1),"")</f>
        <v/>
      </c>
      <c r="C540" s="53" t="str">
        <f>IF(OR('Tabela de Riscos'!C544=' Painel Gerenciamento de Riscos'!$E$5,' Painel Gerenciamento de Riscos'!$E$5="Todas"),LEFT('Tabela de Riscos'!H544,1),"")</f>
        <v/>
      </c>
      <c r="F540" s="54"/>
      <c r="J540" s="54" t="str">
        <f>IF(AND(OR('Tabela de Riscos'!C544=' Painel Gerenciamento de Riscos'!$E$5,' Painel Gerenciamento de Riscos'!$E$5="Todas"),'Tabela de Riscos'!B544&lt;&gt;""),'Tabela de Riscos'!B544,"VAZIO")</f>
        <v>VAZIO</v>
      </c>
      <c r="K540" s="54" t="str">
        <f>IF(AND(OR('Tabela de Riscos'!C544=' Painel Gerenciamento de Riscos'!$E$5,' Painel Gerenciamento de Riscos'!$E$5="Todas"),'Tabela de Riscos'!O544&lt;&gt;""),'Tabela de Riscos'!O544,"VAZIO")</f>
        <v>VAZIO</v>
      </c>
      <c r="L540" s="54" t="str">
        <f>IF(AND(OR('Tabela de Riscos'!C544=' Painel Gerenciamento de Riscos'!$E$5,' Painel Gerenciamento de Riscos'!$E$5="Todas"),'Tabela de Riscos'!N544&lt;&gt;"",'Tabela de Riscos'!O544="Não"),YEAR('Tabela de Riscos'!N544),"VAZIO")</f>
        <v>VAZIO</v>
      </c>
      <c r="O540" s="54" t="str">
        <f>IF(OR('Tabela de Riscos'!C544=' Painel Gerenciamento de Riscos'!$E$5,' Painel Gerenciamento de Riscos'!$E$5="Todas"),'Tabela de Riscos'!I544,"")</f>
        <v/>
      </c>
      <c r="S540" s="54">
        <f>IF(OR('Tabela de Riscos'!C544=' Painel Gerenciamento de Riscos'!$E$5,' Painel Gerenciamento de Riscos'!$E$5="Todas"),'Tabela de Riscos'!C544,"")</f>
        <v>0</v>
      </c>
      <c r="W540" s="54">
        <f>IF(OR('Tabela de Riscos'!C544=' Painel Gerenciamento de Riscos'!$E$5,' Painel Gerenciamento de Riscos'!$E$5="Todas"),'Tabela de Riscos'!J544,"")</f>
        <v>0</v>
      </c>
    </row>
    <row r="541" spans="2:23" x14ac:dyDescent="0.25">
      <c r="B541" s="53" t="str">
        <f>IF(OR('Tabela de Riscos'!C545=' Painel Gerenciamento de Riscos'!$E$5,' Painel Gerenciamento de Riscos'!$E$5="Todas"),LEFT('Tabela de Riscos'!G545,1),"")</f>
        <v/>
      </c>
      <c r="C541" s="53" t="str">
        <f>IF(OR('Tabela de Riscos'!C545=' Painel Gerenciamento de Riscos'!$E$5,' Painel Gerenciamento de Riscos'!$E$5="Todas"),LEFT('Tabela de Riscos'!H545,1),"")</f>
        <v/>
      </c>
      <c r="F541" s="54"/>
      <c r="J541" s="54" t="str">
        <f>IF(AND(OR('Tabela de Riscos'!C545=' Painel Gerenciamento de Riscos'!$E$5,' Painel Gerenciamento de Riscos'!$E$5="Todas"),'Tabela de Riscos'!B545&lt;&gt;""),'Tabela de Riscos'!B545,"VAZIO")</f>
        <v>VAZIO</v>
      </c>
      <c r="K541" s="54" t="str">
        <f>IF(AND(OR('Tabela de Riscos'!C545=' Painel Gerenciamento de Riscos'!$E$5,' Painel Gerenciamento de Riscos'!$E$5="Todas"),'Tabela de Riscos'!O545&lt;&gt;""),'Tabela de Riscos'!O545,"VAZIO")</f>
        <v>VAZIO</v>
      </c>
      <c r="L541" s="54" t="str">
        <f>IF(AND(OR('Tabela de Riscos'!C545=' Painel Gerenciamento de Riscos'!$E$5,' Painel Gerenciamento de Riscos'!$E$5="Todas"),'Tabela de Riscos'!N545&lt;&gt;"",'Tabela de Riscos'!O545="Não"),YEAR('Tabela de Riscos'!N545),"VAZIO")</f>
        <v>VAZIO</v>
      </c>
      <c r="O541" s="54" t="str">
        <f>IF(OR('Tabela de Riscos'!C545=' Painel Gerenciamento de Riscos'!$E$5,' Painel Gerenciamento de Riscos'!$E$5="Todas"),'Tabela de Riscos'!I545,"")</f>
        <v/>
      </c>
      <c r="S541" s="54">
        <f>IF(OR('Tabela de Riscos'!C545=' Painel Gerenciamento de Riscos'!$E$5,' Painel Gerenciamento de Riscos'!$E$5="Todas"),'Tabela de Riscos'!C545,"")</f>
        <v>0</v>
      </c>
      <c r="W541" s="54">
        <f>IF(OR('Tabela de Riscos'!C545=' Painel Gerenciamento de Riscos'!$E$5,' Painel Gerenciamento de Riscos'!$E$5="Todas"),'Tabela de Riscos'!J545,"")</f>
        <v>0</v>
      </c>
    </row>
    <row r="542" spans="2:23" x14ac:dyDescent="0.25">
      <c r="B542" s="53" t="str">
        <f>IF(OR('Tabela de Riscos'!C546=' Painel Gerenciamento de Riscos'!$E$5,' Painel Gerenciamento de Riscos'!$E$5="Todas"),LEFT('Tabela de Riscos'!G546,1),"")</f>
        <v/>
      </c>
      <c r="C542" s="53" t="str">
        <f>IF(OR('Tabela de Riscos'!C546=' Painel Gerenciamento de Riscos'!$E$5,' Painel Gerenciamento de Riscos'!$E$5="Todas"),LEFT('Tabela de Riscos'!H546,1),"")</f>
        <v/>
      </c>
      <c r="F542" s="54"/>
      <c r="J542" s="54" t="str">
        <f>IF(AND(OR('Tabela de Riscos'!C546=' Painel Gerenciamento de Riscos'!$E$5,' Painel Gerenciamento de Riscos'!$E$5="Todas"),'Tabela de Riscos'!B546&lt;&gt;""),'Tabela de Riscos'!B546,"VAZIO")</f>
        <v>VAZIO</v>
      </c>
      <c r="K542" s="54" t="str">
        <f>IF(AND(OR('Tabela de Riscos'!C546=' Painel Gerenciamento de Riscos'!$E$5,' Painel Gerenciamento de Riscos'!$E$5="Todas"),'Tabela de Riscos'!O546&lt;&gt;""),'Tabela de Riscos'!O546,"VAZIO")</f>
        <v>VAZIO</v>
      </c>
      <c r="L542" s="54" t="str">
        <f>IF(AND(OR('Tabela de Riscos'!C546=' Painel Gerenciamento de Riscos'!$E$5,' Painel Gerenciamento de Riscos'!$E$5="Todas"),'Tabela de Riscos'!N546&lt;&gt;"",'Tabela de Riscos'!O546="Não"),YEAR('Tabela de Riscos'!N546),"VAZIO")</f>
        <v>VAZIO</v>
      </c>
      <c r="O542" s="54" t="str">
        <f>IF(OR('Tabela de Riscos'!C546=' Painel Gerenciamento de Riscos'!$E$5,' Painel Gerenciamento de Riscos'!$E$5="Todas"),'Tabela de Riscos'!I546,"")</f>
        <v/>
      </c>
      <c r="S542" s="54">
        <f>IF(OR('Tabela de Riscos'!C546=' Painel Gerenciamento de Riscos'!$E$5,' Painel Gerenciamento de Riscos'!$E$5="Todas"),'Tabela de Riscos'!C546,"")</f>
        <v>0</v>
      </c>
      <c r="W542" s="54">
        <f>IF(OR('Tabela de Riscos'!C546=' Painel Gerenciamento de Riscos'!$E$5,' Painel Gerenciamento de Riscos'!$E$5="Todas"),'Tabela de Riscos'!J546,"")</f>
        <v>0</v>
      </c>
    </row>
    <row r="543" spans="2:23" x14ac:dyDescent="0.25">
      <c r="B543" s="53" t="str">
        <f>IF(OR('Tabela de Riscos'!C547=' Painel Gerenciamento de Riscos'!$E$5,' Painel Gerenciamento de Riscos'!$E$5="Todas"),LEFT('Tabela de Riscos'!G547,1),"")</f>
        <v/>
      </c>
      <c r="C543" s="53" t="str">
        <f>IF(OR('Tabela de Riscos'!C547=' Painel Gerenciamento de Riscos'!$E$5,' Painel Gerenciamento de Riscos'!$E$5="Todas"),LEFT('Tabela de Riscos'!H547,1),"")</f>
        <v/>
      </c>
      <c r="F543" s="54"/>
      <c r="J543" s="54" t="str">
        <f>IF(AND(OR('Tabela de Riscos'!C547=' Painel Gerenciamento de Riscos'!$E$5,' Painel Gerenciamento de Riscos'!$E$5="Todas"),'Tabela de Riscos'!B547&lt;&gt;""),'Tabela de Riscos'!B547,"VAZIO")</f>
        <v>VAZIO</v>
      </c>
      <c r="K543" s="54" t="str">
        <f>IF(AND(OR('Tabela de Riscos'!C547=' Painel Gerenciamento de Riscos'!$E$5,' Painel Gerenciamento de Riscos'!$E$5="Todas"),'Tabela de Riscos'!O547&lt;&gt;""),'Tabela de Riscos'!O547,"VAZIO")</f>
        <v>VAZIO</v>
      </c>
      <c r="L543" s="54" t="str">
        <f>IF(AND(OR('Tabela de Riscos'!C547=' Painel Gerenciamento de Riscos'!$E$5,' Painel Gerenciamento de Riscos'!$E$5="Todas"),'Tabela de Riscos'!N547&lt;&gt;"",'Tabela de Riscos'!O547="Não"),YEAR('Tabela de Riscos'!N547),"VAZIO")</f>
        <v>VAZIO</v>
      </c>
      <c r="O543" s="54" t="str">
        <f>IF(OR('Tabela de Riscos'!C547=' Painel Gerenciamento de Riscos'!$E$5,' Painel Gerenciamento de Riscos'!$E$5="Todas"),'Tabela de Riscos'!I547,"")</f>
        <v/>
      </c>
      <c r="S543" s="54">
        <f>IF(OR('Tabela de Riscos'!C547=' Painel Gerenciamento de Riscos'!$E$5,' Painel Gerenciamento de Riscos'!$E$5="Todas"),'Tabela de Riscos'!C547,"")</f>
        <v>0</v>
      </c>
      <c r="W543" s="54">
        <f>IF(OR('Tabela de Riscos'!C547=' Painel Gerenciamento de Riscos'!$E$5,' Painel Gerenciamento de Riscos'!$E$5="Todas"),'Tabela de Riscos'!J547,"")</f>
        <v>0</v>
      </c>
    </row>
    <row r="544" spans="2:23" x14ac:dyDescent="0.25">
      <c r="B544" s="53" t="str">
        <f>IF(OR('Tabela de Riscos'!C548=' Painel Gerenciamento de Riscos'!$E$5,' Painel Gerenciamento de Riscos'!$E$5="Todas"),LEFT('Tabela de Riscos'!G548,1),"")</f>
        <v/>
      </c>
      <c r="C544" s="53" t="str">
        <f>IF(OR('Tabela de Riscos'!C548=' Painel Gerenciamento de Riscos'!$E$5,' Painel Gerenciamento de Riscos'!$E$5="Todas"),LEFT('Tabela de Riscos'!H548,1),"")</f>
        <v/>
      </c>
      <c r="F544" s="54"/>
      <c r="J544" s="54" t="str">
        <f>IF(AND(OR('Tabela de Riscos'!C548=' Painel Gerenciamento de Riscos'!$E$5,' Painel Gerenciamento de Riscos'!$E$5="Todas"),'Tabela de Riscos'!B548&lt;&gt;""),'Tabela de Riscos'!B548,"VAZIO")</f>
        <v>VAZIO</v>
      </c>
      <c r="K544" s="54" t="str">
        <f>IF(AND(OR('Tabela de Riscos'!C548=' Painel Gerenciamento de Riscos'!$E$5,' Painel Gerenciamento de Riscos'!$E$5="Todas"),'Tabela de Riscos'!O548&lt;&gt;""),'Tabela de Riscos'!O548,"VAZIO")</f>
        <v>VAZIO</v>
      </c>
      <c r="L544" s="54" t="str">
        <f>IF(AND(OR('Tabela de Riscos'!C548=' Painel Gerenciamento de Riscos'!$E$5,' Painel Gerenciamento de Riscos'!$E$5="Todas"),'Tabela de Riscos'!N548&lt;&gt;"",'Tabela de Riscos'!O548="Não"),YEAR('Tabela de Riscos'!N548),"VAZIO")</f>
        <v>VAZIO</v>
      </c>
      <c r="O544" s="54" t="str">
        <f>IF(OR('Tabela de Riscos'!C548=' Painel Gerenciamento de Riscos'!$E$5,' Painel Gerenciamento de Riscos'!$E$5="Todas"),'Tabela de Riscos'!I548,"")</f>
        <v/>
      </c>
      <c r="S544" s="54">
        <f>IF(OR('Tabela de Riscos'!C548=' Painel Gerenciamento de Riscos'!$E$5,' Painel Gerenciamento de Riscos'!$E$5="Todas"),'Tabela de Riscos'!C548,"")</f>
        <v>0</v>
      </c>
      <c r="W544" s="54">
        <f>IF(OR('Tabela de Riscos'!C548=' Painel Gerenciamento de Riscos'!$E$5,' Painel Gerenciamento de Riscos'!$E$5="Todas"),'Tabela de Riscos'!J548,"")</f>
        <v>0</v>
      </c>
    </row>
    <row r="545" spans="2:23" x14ac:dyDescent="0.25">
      <c r="B545" s="53" t="str">
        <f>IF(OR('Tabela de Riscos'!C549=' Painel Gerenciamento de Riscos'!$E$5,' Painel Gerenciamento de Riscos'!$E$5="Todas"),LEFT('Tabela de Riscos'!G549,1),"")</f>
        <v/>
      </c>
      <c r="C545" s="53" t="str">
        <f>IF(OR('Tabela de Riscos'!C549=' Painel Gerenciamento de Riscos'!$E$5,' Painel Gerenciamento de Riscos'!$E$5="Todas"),LEFT('Tabela de Riscos'!H549,1),"")</f>
        <v/>
      </c>
      <c r="F545" s="54"/>
      <c r="J545" s="54" t="str">
        <f>IF(AND(OR('Tabela de Riscos'!C549=' Painel Gerenciamento de Riscos'!$E$5,' Painel Gerenciamento de Riscos'!$E$5="Todas"),'Tabela de Riscos'!B549&lt;&gt;""),'Tabela de Riscos'!B549,"VAZIO")</f>
        <v>VAZIO</v>
      </c>
      <c r="K545" s="54" t="str">
        <f>IF(AND(OR('Tabela de Riscos'!C549=' Painel Gerenciamento de Riscos'!$E$5,' Painel Gerenciamento de Riscos'!$E$5="Todas"),'Tabela de Riscos'!O549&lt;&gt;""),'Tabela de Riscos'!O549,"VAZIO")</f>
        <v>VAZIO</v>
      </c>
      <c r="L545" s="54" t="str">
        <f>IF(AND(OR('Tabela de Riscos'!C549=' Painel Gerenciamento de Riscos'!$E$5,' Painel Gerenciamento de Riscos'!$E$5="Todas"),'Tabela de Riscos'!N549&lt;&gt;"",'Tabela de Riscos'!O549="Não"),YEAR('Tabela de Riscos'!N549),"VAZIO")</f>
        <v>VAZIO</v>
      </c>
      <c r="O545" s="54" t="str">
        <f>IF(OR('Tabela de Riscos'!C549=' Painel Gerenciamento de Riscos'!$E$5,' Painel Gerenciamento de Riscos'!$E$5="Todas"),'Tabela de Riscos'!I549,"")</f>
        <v/>
      </c>
      <c r="S545" s="54">
        <f>IF(OR('Tabela de Riscos'!C549=' Painel Gerenciamento de Riscos'!$E$5,' Painel Gerenciamento de Riscos'!$E$5="Todas"),'Tabela de Riscos'!C549,"")</f>
        <v>0</v>
      </c>
      <c r="W545" s="54">
        <f>IF(OR('Tabela de Riscos'!C549=' Painel Gerenciamento de Riscos'!$E$5,' Painel Gerenciamento de Riscos'!$E$5="Todas"),'Tabela de Riscos'!J549,"")</f>
        <v>0</v>
      </c>
    </row>
    <row r="546" spans="2:23" x14ac:dyDescent="0.25">
      <c r="B546" s="53" t="str">
        <f>IF(OR('Tabela de Riscos'!C550=' Painel Gerenciamento de Riscos'!$E$5,' Painel Gerenciamento de Riscos'!$E$5="Todas"),LEFT('Tabela de Riscos'!G550,1),"")</f>
        <v/>
      </c>
      <c r="C546" s="53" t="str">
        <f>IF(OR('Tabela de Riscos'!C550=' Painel Gerenciamento de Riscos'!$E$5,' Painel Gerenciamento de Riscos'!$E$5="Todas"),LEFT('Tabela de Riscos'!H550,1),"")</f>
        <v/>
      </c>
      <c r="F546" s="54"/>
      <c r="J546" s="54" t="str">
        <f>IF(AND(OR('Tabela de Riscos'!C550=' Painel Gerenciamento de Riscos'!$E$5,' Painel Gerenciamento de Riscos'!$E$5="Todas"),'Tabela de Riscos'!B550&lt;&gt;""),'Tabela de Riscos'!B550,"VAZIO")</f>
        <v>VAZIO</v>
      </c>
      <c r="K546" s="54" t="str">
        <f>IF(AND(OR('Tabela de Riscos'!C550=' Painel Gerenciamento de Riscos'!$E$5,' Painel Gerenciamento de Riscos'!$E$5="Todas"),'Tabela de Riscos'!O550&lt;&gt;""),'Tabela de Riscos'!O550,"VAZIO")</f>
        <v>VAZIO</v>
      </c>
      <c r="L546" s="54" t="str">
        <f>IF(AND(OR('Tabela de Riscos'!C550=' Painel Gerenciamento de Riscos'!$E$5,' Painel Gerenciamento de Riscos'!$E$5="Todas"),'Tabela de Riscos'!N550&lt;&gt;"",'Tabela de Riscos'!O550="Não"),YEAR('Tabela de Riscos'!N550),"VAZIO")</f>
        <v>VAZIO</v>
      </c>
      <c r="O546" s="54" t="str">
        <f>IF(OR('Tabela de Riscos'!C550=' Painel Gerenciamento de Riscos'!$E$5,' Painel Gerenciamento de Riscos'!$E$5="Todas"),'Tabela de Riscos'!I550,"")</f>
        <v/>
      </c>
      <c r="S546" s="54">
        <f>IF(OR('Tabela de Riscos'!C550=' Painel Gerenciamento de Riscos'!$E$5,' Painel Gerenciamento de Riscos'!$E$5="Todas"),'Tabela de Riscos'!C550,"")</f>
        <v>0</v>
      </c>
      <c r="W546" s="54">
        <f>IF(OR('Tabela de Riscos'!C550=' Painel Gerenciamento de Riscos'!$E$5,' Painel Gerenciamento de Riscos'!$E$5="Todas"),'Tabela de Riscos'!J550,"")</f>
        <v>0</v>
      </c>
    </row>
    <row r="547" spans="2:23" x14ac:dyDescent="0.25">
      <c r="B547" s="53" t="str">
        <f>IF(OR('Tabela de Riscos'!C551=' Painel Gerenciamento de Riscos'!$E$5,' Painel Gerenciamento de Riscos'!$E$5="Todas"),LEFT('Tabela de Riscos'!G551,1),"")</f>
        <v/>
      </c>
      <c r="C547" s="53" t="str">
        <f>IF(OR('Tabela de Riscos'!C551=' Painel Gerenciamento de Riscos'!$E$5,' Painel Gerenciamento de Riscos'!$E$5="Todas"),LEFT('Tabela de Riscos'!H551,1),"")</f>
        <v/>
      </c>
      <c r="F547" s="54"/>
      <c r="J547" s="54" t="str">
        <f>IF(AND(OR('Tabela de Riscos'!C551=' Painel Gerenciamento de Riscos'!$E$5,' Painel Gerenciamento de Riscos'!$E$5="Todas"),'Tabela de Riscos'!B551&lt;&gt;""),'Tabela de Riscos'!B551,"VAZIO")</f>
        <v>VAZIO</v>
      </c>
      <c r="K547" s="54" t="str">
        <f>IF(AND(OR('Tabela de Riscos'!C551=' Painel Gerenciamento de Riscos'!$E$5,' Painel Gerenciamento de Riscos'!$E$5="Todas"),'Tabela de Riscos'!O551&lt;&gt;""),'Tabela de Riscos'!O551,"VAZIO")</f>
        <v>VAZIO</v>
      </c>
      <c r="L547" s="54" t="str">
        <f>IF(AND(OR('Tabela de Riscos'!C551=' Painel Gerenciamento de Riscos'!$E$5,' Painel Gerenciamento de Riscos'!$E$5="Todas"),'Tabela de Riscos'!N551&lt;&gt;"",'Tabela de Riscos'!O551="Não"),YEAR('Tabela de Riscos'!N551),"VAZIO")</f>
        <v>VAZIO</v>
      </c>
      <c r="O547" s="54" t="str">
        <f>IF(OR('Tabela de Riscos'!C551=' Painel Gerenciamento de Riscos'!$E$5,' Painel Gerenciamento de Riscos'!$E$5="Todas"),'Tabela de Riscos'!I551,"")</f>
        <v/>
      </c>
      <c r="S547" s="54">
        <f>IF(OR('Tabela de Riscos'!C551=' Painel Gerenciamento de Riscos'!$E$5,' Painel Gerenciamento de Riscos'!$E$5="Todas"),'Tabela de Riscos'!C551,"")</f>
        <v>0</v>
      </c>
      <c r="W547" s="54">
        <f>IF(OR('Tabela de Riscos'!C551=' Painel Gerenciamento de Riscos'!$E$5,' Painel Gerenciamento de Riscos'!$E$5="Todas"),'Tabela de Riscos'!J551,"")</f>
        <v>0</v>
      </c>
    </row>
    <row r="548" spans="2:23" x14ac:dyDescent="0.25">
      <c r="B548" s="53" t="str">
        <f>IF(OR('Tabela de Riscos'!C552=' Painel Gerenciamento de Riscos'!$E$5,' Painel Gerenciamento de Riscos'!$E$5="Todas"),LEFT('Tabela de Riscos'!G552,1),"")</f>
        <v/>
      </c>
      <c r="C548" s="53" t="str">
        <f>IF(OR('Tabela de Riscos'!C552=' Painel Gerenciamento de Riscos'!$E$5,' Painel Gerenciamento de Riscos'!$E$5="Todas"),LEFT('Tabela de Riscos'!H552,1),"")</f>
        <v/>
      </c>
      <c r="F548" s="54"/>
      <c r="J548" s="54" t="str">
        <f>IF(AND(OR('Tabela de Riscos'!C552=' Painel Gerenciamento de Riscos'!$E$5,' Painel Gerenciamento de Riscos'!$E$5="Todas"),'Tabela de Riscos'!B552&lt;&gt;""),'Tabela de Riscos'!B552,"VAZIO")</f>
        <v>VAZIO</v>
      </c>
      <c r="K548" s="54" t="str">
        <f>IF(AND(OR('Tabela de Riscos'!C552=' Painel Gerenciamento de Riscos'!$E$5,' Painel Gerenciamento de Riscos'!$E$5="Todas"),'Tabela de Riscos'!O552&lt;&gt;""),'Tabela de Riscos'!O552,"VAZIO")</f>
        <v>VAZIO</v>
      </c>
      <c r="L548" s="54" t="str">
        <f>IF(AND(OR('Tabela de Riscos'!C552=' Painel Gerenciamento de Riscos'!$E$5,' Painel Gerenciamento de Riscos'!$E$5="Todas"),'Tabela de Riscos'!N552&lt;&gt;"",'Tabela de Riscos'!O552="Não"),YEAR('Tabela de Riscos'!N552),"VAZIO")</f>
        <v>VAZIO</v>
      </c>
      <c r="O548" s="54" t="str">
        <f>IF(OR('Tabela de Riscos'!C552=' Painel Gerenciamento de Riscos'!$E$5,' Painel Gerenciamento de Riscos'!$E$5="Todas"),'Tabela de Riscos'!I552,"")</f>
        <v/>
      </c>
      <c r="S548" s="54">
        <f>IF(OR('Tabela de Riscos'!C552=' Painel Gerenciamento de Riscos'!$E$5,' Painel Gerenciamento de Riscos'!$E$5="Todas"),'Tabela de Riscos'!C552,"")</f>
        <v>0</v>
      </c>
      <c r="W548" s="54">
        <f>IF(OR('Tabela de Riscos'!C552=' Painel Gerenciamento de Riscos'!$E$5,' Painel Gerenciamento de Riscos'!$E$5="Todas"),'Tabela de Riscos'!J552,"")</f>
        <v>0</v>
      </c>
    </row>
    <row r="549" spans="2:23" x14ac:dyDescent="0.25">
      <c r="B549" s="53" t="str">
        <f>IF(OR('Tabela de Riscos'!C553=' Painel Gerenciamento de Riscos'!$E$5,' Painel Gerenciamento de Riscos'!$E$5="Todas"),LEFT('Tabela de Riscos'!G553,1),"")</f>
        <v/>
      </c>
      <c r="C549" s="53" t="str">
        <f>IF(OR('Tabela de Riscos'!C553=' Painel Gerenciamento de Riscos'!$E$5,' Painel Gerenciamento de Riscos'!$E$5="Todas"),LEFT('Tabela de Riscos'!H553,1),"")</f>
        <v/>
      </c>
      <c r="F549" s="54"/>
      <c r="J549" s="54" t="str">
        <f>IF(AND(OR('Tabela de Riscos'!C553=' Painel Gerenciamento de Riscos'!$E$5,' Painel Gerenciamento de Riscos'!$E$5="Todas"),'Tabela de Riscos'!B553&lt;&gt;""),'Tabela de Riscos'!B553,"VAZIO")</f>
        <v>VAZIO</v>
      </c>
      <c r="K549" s="54" t="str">
        <f>IF(AND(OR('Tabela de Riscos'!C553=' Painel Gerenciamento de Riscos'!$E$5,' Painel Gerenciamento de Riscos'!$E$5="Todas"),'Tabela de Riscos'!O553&lt;&gt;""),'Tabela de Riscos'!O553,"VAZIO")</f>
        <v>VAZIO</v>
      </c>
      <c r="L549" s="54" t="str">
        <f>IF(AND(OR('Tabela de Riscos'!C553=' Painel Gerenciamento de Riscos'!$E$5,' Painel Gerenciamento de Riscos'!$E$5="Todas"),'Tabela de Riscos'!N553&lt;&gt;"",'Tabela de Riscos'!O553="Não"),YEAR('Tabela de Riscos'!N553),"VAZIO")</f>
        <v>VAZIO</v>
      </c>
      <c r="O549" s="54" t="str">
        <f>IF(OR('Tabela de Riscos'!C553=' Painel Gerenciamento de Riscos'!$E$5,' Painel Gerenciamento de Riscos'!$E$5="Todas"),'Tabela de Riscos'!I553,"")</f>
        <v/>
      </c>
      <c r="S549" s="54">
        <f>IF(OR('Tabela de Riscos'!C553=' Painel Gerenciamento de Riscos'!$E$5,' Painel Gerenciamento de Riscos'!$E$5="Todas"),'Tabela de Riscos'!C553,"")</f>
        <v>0</v>
      </c>
      <c r="W549" s="54">
        <f>IF(OR('Tabela de Riscos'!C553=' Painel Gerenciamento de Riscos'!$E$5,' Painel Gerenciamento de Riscos'!$E$5="Todas"),'Tabela de Riscos'!J553,"")</f>
        <v>0</v>
      </c>
    </row>
    <row r="550" spans="2:23" x14ac:dyDescent="0.25">
      <c r="B550" s="53" t="str">
        <f>IF(OR('Tabela de Riscos'!C554=' Painel Gerenciamento de Riscos'!$E$5,' Painel Gerenciamento de Riscos'!$E$5="Todas"),LEFT('Tabela de Riscos'!G554,1),"")</f>
        <v/>
      </c>
      <c r="C550" s="53" t="str">
        <f>IF(OR('Tabela de Riscos'!C554=' Painel Gerenciamento de Riscos'!$E$5,' Painel Gerenciamento de Riscos'!$E$5="Todas"),LEFT('Tabela de Riscos'!H554,1),"")</f>
        <v/>
      </c>
      <c r="F550" s="54"/>
      <c r="J550" s="54" t="str">
        <f>IF(AND(OR('Tabela de Riscos'!C554=' Painel Gerenciamento de Riscos'!$E$5,' Painel Gerenciamento de Riscos'!$E$5="Todas"),'Tabela de Riscos'!B554&lt;&gt;""),'Tabela de Riscos'!B554,"VAZIO")</f>
        <v>VAZIO</v>
      </c>
      <c r="K550" s="54" t="str">
        <f>IF(AND(OR('Tabela de Riscos'!C554=' Painel Gerenciamento de Riscos'!$E$5,' Painel Gerenciamento de Riscos'!$E$5="Todas"),'Tabela de Riscos'!O554&lt;&gt;""),'Tabela de Riscos'!O554,"VAZIO")</f>
        <v>VAZIO</v>
      </c>
      <c r="L550" s="54" t="str">
        <f>IF(AND(OR('Tabela de Riscos'!C554=' Painel Gerenciamento de Riscos'!$E$5,' Painel Gerenciamento de Riscos'!$E$5="Todas"),'Tabela de Riscos'!N554&lt;&gt;"",'Tabela de Riscos'!O554="Não"),YEAR('Tabela de Riscos'!N554),"VAZIO")</f>
        <v>VAZIO</v>
      </c>
      <c r="O550" s="54" t="str">
        <f>IF(OR('Tabela de Riscos'!C554=' Painel Gerenciamento de Riscos'!$E$5,' Painel Gerenciamento de Riscos'!$E$5="Todas"),'Tabela de Riscos'!I554,"")</f>
        <v/>
      </c>
      <c r="S550" s="54">
        <f>IF(OR('Tabela de Riscos'!C554=' Painel Gerenciamento de Riscos'!$E$5,' Painel Gerenciamento de Riscos'!$E$5="Todas"),'Tabela de Riscos'!C554,"")</f>
        <v>0</v>
      </c>
      <c r="W550" s="54">
        <f>IF(OR('Tabela de Riscos'!C554=' Painel Gerenciamento de Riscos'!$E$5,' Painel Gerenciamento de Riscos'!$E$5="Todas"),'Tabela de Riscos'!J554,"")</f>
        <v>0</v>
      </c>
    </row>
    <row r="551" spans="2:23" x14ac:dyDescent="0.25">
      <c r="B551" s="53" t="str">
        <f>IF(OR('Tabela de Riscos'!C555=' Painel Gerenciamento de Riscos'!$E$5,' Painel Gerenciamento de Riscos'!$E$5="Todas"),LEFT('Tabela de Riscos'!G555,1),"")</f>
        <v/>
      </c>
      <c r="C551" s="53" t="str">
        <f>IF(OR('Tabela de Riscos'!C555=' Painel Gerenciamento de Riscos'!$E$5,' Painel Gerenciamento de Riscos'!$E$5="Todas"),LEFT('Tabela de Riscos'!H555,1),"")</f>
        <v/>
      </c>
      <c r="F551" s="54"/>
      <c r="J551" s="54" t="str">
        <f>IF(AND(OR('Tabela de Riscos'!C555=' Painel Gerenciamento de Riscos'!$E$5,' Painel Gerenciamento de Riscos'!$E$5="Todas"),'Tabela de Riscos'!B555&lt;&gt;""),'Tabela de Riscos'!B555,"VAZIO")</f>
        <v>VAZIO</v>
      </c>
      <c r="K551" s="54" t="str">
        <f>IF(AND(OR('Tabela de Riscos'!C555=' Painel Gerenciamento de Riscos'!$E$5,' Painel Gerenciamento de Riscos'!$E$5="Todas"),'Tabela de Riscos'!O555&lt;&gt;""),'Tabela de Riscos'!O555,"VAZIO")</f>
        <v>VAZIO</v>
      </c>
      <c r="L551" s="54" t="str">
        <f>IF(AND(OR('Tabela de Riscos'!C555=' Painel Gerenciamento de Riscos'!$E$5,' Painel Gerenciamento de Riscos'!$E$5="Todas"),'Tabela de Riscos'!N555&lt;&gt;"",'Tabela de Riscos'!O555="Não"),YEAR('Tabela de Riscos'!N555),"VAZIO")</f>
        <v>VAZIO</v>
      </c>
      <c r="O551" s="54" t="str">
        <f>IF(OR('Tabela de Riscos'!C555=' Painel Gerenciamento de Riscos'!$E$5,' Painel Gerenciamento de Riscos'!$E$5="Todas"),'Tabela de Riscos'!I555,"")</f>
        <v/>
      </c>
      <c r="S551" s="54">
        <f>IF(OR('Tabela de Riscos'!C555=' Painel Gerenciamento de Riscos'!$E$5,' Painel Gerenciamento de Riscos'!$E$5="Todas"),'Tabela de Riscos'!C555,"")</f>
        <v>0</v>
      </c>
      <c r="W551" s="54">
        <f>IF(OR('Tabela de Riscos'!C555=' Painel Gerenciamento de Riscos'!$E$5,' Painel Gerenciamento de Riscos'!$E$5="Todas"),'Tabela de Riscos'!J555,"")</f>
        <v>0</v>
      </c>
    </row>
    <row r="552" spans="2:23" x14ac:dyDescent="0.25">
      <c r="B552" s="53" t="str">
        <f>IF(OR('Tabela de Riscos'!C556=' Painel Gerenciamento de Riscos'!$E$5,' Painel Gerenciamento de Riscos'!$E$5="Todas"),LEFT('Tabela de Riscos'!G556,1),"")</f>
        <v/>
      </c>
      <c r="C552" s="53" t="str">
        <f>IF(OR('Tabela de Riscos'!C556=' Painel Gerenciamento de Riscos'!$E$5,' Painel Gerenciamento de Riscos'!$E$5="Todas"),LEFT('Tabela de Riscos'!H556,1),"")</f>
        <v/>
      </c>
      <c r="F552" s="54"/>
      <c r="J552" s="54" t="str">
        <f>IF(AND(OR('Tabela de Riscos'!C556=' Painel Gerenciamento de Riscos'!$E$5,' Painel Gerenciamento de Riscos'!$E$5="Todas"),'Tabela de Riscos'!B556&lt;&gt;""),'Tabela de Riscos'!B556,"VAZIO")</f>
        <v>VAZIO</v>
      </c>
      <c r="K552" s="54" t="str">
        <f>IF(AND(OR('Tabela de Riscos'!C556=' Painel Gerenciamento de Riscos'!$E$5,' Painel Gerenciamento de Riscos'!$E$5="Todas"),'Tabela de Riscos'!O556&lt;&gt;""),'Tabela de Riscos'!O556,"VAZIO")</f>
        <v>VAZIO</v>
      </c>
      <c r="L552" s="54" t="str">
        <f>IF(AND(OR('Tabela de Riscos'!C556=' Painel Gerenciamento de Riscos'!$E$5,' Painel Gerenciamento de Riscos'!$E$5="Todas"),'Tabela de Riscos'!N556&lt;&gt;"",'Tabela de Riscos'!O556="Não"),YEAR('Tabela de Riscos'!N556),"VAZIO")</f>
        <v>VAZIO</v>
      </c>
      <c r="O552" s="54" t="str">
        <f>IF(OR('Tabela de Riscos'!C556=' Painel Gerenciamento de Riscos'!$E$5,' Painel Gerenciamento de Riscos'!$E$5="Todas"),'Tabela de Riscos'!I556,"")</f>
        <v/>
      </c>
      <c r="S552" s="54">
        <f>IF(OR('Tabela de Riscos'!C556=' Painel Gerenciamento de Riscos'!$E$5,' Painel Gerenciamento de Riscos'!$E$5="Todas"),'Tabela de Riscos'!C556,"")</f>
        <v>0</v>
      </c>
      <c r="W552" s="54">
        <f>IF(OR('Tabela de Riscos'!C556=' Painel Gerenciamento de Riscos'!$E$5,' Painel Gerenciamento de Riscos'!$E$5="Todas"),'Tabela de Riscos'!J556,"")</f>
        <v>0</v>
      </c>
    </row>
    <row r="553" spans="2:23" x14ac:dyDescent="0.25">
      <c r="B553" s="53" t="str">
        <f>IF(OR('Tabela de Riscos'!C557=' Painel Gerenciamento de Riscos'!$E$5,' Painel Gerenciamento de Riscos'!$E$5="Todas"),LEFT('Tabela de Riscos'!G557,1),"")</f>
        <v/>
      </c>
      <c r="C553" s="53" t="str">
        <f>IF(OR('Tabela de Riscos'!C557=' Painel Gerenciamento de Riscos'!$E$5,' Painel Gerenciamento de Riscos'!$E$5="Todas"),LEFT('Tabela de Riscos'!H557,1),"")</f>
        <v/>
      </c>
      <c r="F553" s="54"/>
      <c r="J553" s="54" t="str">
        <f>IF(AND(OR('Tabela de Riscos'!C557=' Painel Gerenciamento de Riscos'!$E$5,' Painel Gerenciamento de Riscos'!$E$5="Todas"),'Tabela de Riscos'!B557&lt;&gt;""),'Tabela de Riscos'!B557,"VAZIO")</f>
        <v>VAZIO</v>
      </c>
      <c r="K553" s="54" t="str">
        <f>IF(AND(OR('Tabela de Riscos'!C557=' Painel Gerenciamento de Riscos'!$E$5,' Painel Gerenciamento de Riscos'!$E$5="Todas"),'Tabela de Riscos'!O557&lt;&gt;""),'Tabela de Riscos'!O557,"VAZIO")</f>
        <v>VAZIO</v>
      </c>
      <c r="L553" s="54" t="str">
        <f>IF(AND(OR('Tabela de Riscos'!C557=' Painel Gerenciamento de Riscos'!$E$5,' Painel Gerenciamento de Riscos'!$E$5="Todas"),'Tabela de Riscos'!N557&lt;&gt;"",'Tabela de Riscos'!O557="Não"),YEAR('Tabela de Riscos'!N557),"VAZIO")</f>
        <v>VAZIO</v>
      </c>
      <c r="O553" s="54" t="str">
        <f>IF(OR('Tabela de Riscos'!C557=' Painel Gerenciamento de Riscos'!$E$5,' Painel Gerenciamento de Riscos'!$E$5="Todas"),'Tabela de Riscos'!I557,"")</f>
        <v/>
      </c>
      <c r="S553" s="54">
        <f>IF(OR('Tabela de Riscos'!C557=' Painel Gerenciamento de Riscos'!$E$5,' Painel Gerenciamento de Riscos'!$E$5="Todas"),'Tabela de Riscos'!C557,"")</f>
        <v>0</v>
      </c>
      <c r="W553" s="54">
        <f>IF(OR('Tabela de Riscos'!C557=' Painel Gerenciamento de Riscos'!$E$5,' Painel Gerenciamento de Riscos'!$E$5="Todas"),'Tabela de Riscos'!J557,"")</f>
        <v>0</v>
      </c>
    </row>
    <row r="554" spans="2:23" x14ac:dyDescent="0.25">
      <c r="B554" s="53" t="str">
        <f>IF(OR('Tabela de Riscos'!C558=' Painel Gerenciamento de Riscos'!$E$5,' Painel Gerenciamento de Riscos'!$E$5="Todas"),LEFT('Tabela de Riscos'!G558,1),"")</f>
        <v/>
      </c>
      <c r="C554" s="53" t="str">
        <f>IF(OR('Tabela de Riscos'!C558=' Painel Gerenciamento de Riscos'!$E$5,' Painel Gerenciamento de Riscos'!$E$5="Todas"),LEFT('Tabela de Riscos'!H558,1),"")</f>
        <v/>
      </c>
      <c r="F554" s="54"/>
      <c r="J554" s="54" t="str">
        <f>IF(AND(OR('Tabela de Riscos'!C558=' Painel Gerenciamento de Riscos'!$E$5,' Painel Gerenciamento de Riscos'!$E$5="Todas"),'Tabela de Riscos'!B558&lt;&gt;""),'Tabela de Riscos'!B558,"VAZIO")</f>
        <v>VAZIO</v>
      </c>
      <c r="K554" s="54" t="str">
        <f>IF(AND(OR('Tabela de Riscos'!C558=' Painel Gerenciamento de Riscos'!$E$5,' Painel Gerenciamento de Riscos'!$E$5="Todas"),'Tabela de Riscos'!O558&lt;&gt;""),'Tabela de Riscos'!O558,"VAZIO")</f>
        <v>VAZIO</v>
      </c>
      <c r="L554" s="54" t="str">
        <f>IF(AND(OR('Tabela de Riscos'!C558=' Painel Gerenciamento de Riscos'!$E$5,' Painel Gerenciamento de Riscos'!$E$5="Todas"),'Tabela de Riscos'!N558&lt;&gt;"",'Tabela de Riscos'!O558="Não"),YEAR('Tabela de Riscos'!N558),"VAZIO")</f>
        <v>VAZIO</v>
      </c>
      <c r="O554" s="54" t="str">
        <f>IF(OR('Tabela de Riscos'!C558=' Painel Gerenciamento de Riscos'!$E$5,' Painel Gerenciamento de Riscos'!$E$5="Todas"),'Tabela de Riscos'!I558,"")</f>
        <v/>
      </c>
      <c r="S554" s="54">
        <f>IF(OR('Tabela de Riscos'!C558=' Painel Gerenciamento de Riscos'!$E$5,' Painel Gerenciamento de Riscos'!$E$5="Todas"),'Tabela de Riscos'!C558,"")</f>
        <v>0</v>
      </c>
      <c r="W554" s="54">
        <f>IF(OR('Tabela de Riscos'!C558=' Painel Gerenciamento de Riscos'!$E$5,' Painel Gerenciamento de Riscos'!$E$5="Todas"),'Tabela de Riscos'!J558,"")</f>
        <v>0</v>
      </c>
    </row>
    <row r="555" spans="2:23" x14ac:dyDescent="0.25">
      <c r="B555" s="53" t="str">
        <f>IF(OR('Tabela de Riscos'!C559=' Painel Gerenciamento de Riscos'!$E$5,' Painel Gerenciamento de Riscos'!$E$5="Todas"),LEFT('Tabela de Riscos'!G559,1),"")</f>
        <v/>
      </c>
      <c r="C555" s="53" t="str">
        <f>IF(OR('Tabela de Riscos'!C559=' Painel Gerenciamento de Riscos'!$E$5,' Painel Gerenciamento de Riscos'!$E$5="Todas"),LEFT('Tabela de Riscos'!H559,1),"")</f>
        <v/>
      </c>
      <c r="F555" s="54"/>
      <c r="J555" s="54" t="str">
        <f>IF(AND(OR('Tabela de Riscos'!C559=' Painel Gerenciamento de Riscos'!$E$5,' Painel Gerenciamento de Riscos'!$E$5="Todas"),'Tabela de Riscos'!B559&lt;&gt;""),'Tabela de Riscos'!B559,"VAZIO")</f>
        <v>VAZIO</v>
      </c>
      <c r="K555" s="54" t="str">
        <f>IF(AND(OR('Tabela de Riscos'!C559=' Painel Gerenciamento de Riscos'!$E$5,' Painel Gerenciamento de Riscos'!$E$5="Todas"),'Tabela de Riscos'!O559&lt;&gt;""),'Tabela de Riscos'!O559,"VAZIO")</f>
        <v>VAZIO</v>
      </c>
      <c r="L555" s="54" t="str">
        <f>IF(AND(OR('Tabela de Riscos'!C559=' Painel Gerenciamento de Riscos'!$E$5,' Painel Gerenciamento de Riscos'!$E$5="Todas"),'Tabela de Riscos'!N559&lt;&gt;"",'Tabela de Riscos'!O559="Não"),YEAR('Tabela de Riscos'!N559),"VAZIO")</f>
        <v>VAZIO</v>
      </c>
      <c r="O555" s="54" t="str">
        <f>IF(OR('Tabela de Riscos'!C559=' Painel Gerenciamento de Riscos'!$E$5,' Painel Gerenciamento de Riscos'!$E$5="Todas"),'Tabela de Riscos'!I559,"")</f>
        <v/>
      </c>
      <c r="S555" s="54">
        <f>IF(OR('Tabela de Riscos'!C559=' Painel Gerenciamento de Riscos'!$E$5,' Painel Gerenciamento de Riscos'!$E$5="Todas"),'Tabela de Riscos'!C559,"")</f>
        <v>0</v>
      </c>
      <c r="W555" s="54">
        <f>IF(OR('Tabela de Riscos'!C559=' Painel Gerenciamento de Riscos'!$E$5,' Painel Gerenciamento de Riscos'!$E$5="Todas"),'Tabela de Riscos'!J559,"")</f>
        <v>0</v>
      </c>
    </row>
    <row r="556" spans="2:23" x14ac:dyDescent="0.25">
      <c r="B556" s="53" t="str">
        <f>IF(OR('Tabela de Riscos'!C560=' Painel Gerenciamento de Riscos'!$E$5,' Painel Gerenciamento de Riscos'!$E$5="Todas"),LEFT('Tabela de Riscos'!G560,1),"")</f>
        <v/>
      </c>
      <c r="C556" s="53" t="str">
        <f>IF(OR('Tabela de Riscos'!C560=' Painel Gerenciamento de Riscos'!$E$5,' Painel Gerenciamento de Riscos'!$E$5="Todas"),LEFT('Tabela de Riscos'!H560,1),"")</f>
        <v/>
      </c>
      <c r="F556" s="54"/>
      <c r="J556" s="54" t="str">
        <f>IF(AND(OR('Tabela de Riscos'!C560=' Painel Gerenciamento de Riscos'!$E$5,' Painel Gerenciamento de Riscos'!$E$5="Todas"),'Tabela de Riscos'!B560&lt;&gt;""),'Tabela de Riscos'!B560,"VAZIO")</f>
        <v>VAZIO</v>
      </c>
      <c r="K556" s="54" t="str">
        <f>IF(AND(OR('Tabela de Riscos'!C560=' Painel Gerenciamento de Riscos'!$E$5,' Painel Gerenciamento de Riscos'!$E$5="Todas"),'Tabela de Riscos'!O560&lt;&gt;""),'Tabela de Riscos'!O560,"VAZIO")</f>
        <v>VAZIO</v>
      </c>
      <c r="L556" s="54" t="str">
        <f>IF(AND(OR('Tabela de Riscos'!C560=' Painel Gerenciamento de Riscos'!$E$5,' Painel Gerenciamento de Riscos'!$E$5="Todas"),'Tabela de Riscos'!N560&lt;&gt;"",'Tabela de Riscos'!O560="Não"),YEAR('Tabela de Riscos'!N560),"VAZIO")</f>
        <v>VAZIO</v>
      </c>
      <c r="O556" s="54" t="str">
        <f>IF(OR('Tabela de Riscos'!C560=' Painel Gerenciamento de Riscos'!$E$5,' Painel Gerenciamento de Riscos'!$E$5="Todas"),'Tabela de Riscos'!I560,"")</f>
        <v/>
      </c>
      <c r="S556" s="54">
        <f>IF(OR('Tabela de Riscos'!C560=' Painel Gerenciamento de Riscos'!$E$5,' Painel Gerenciamento de Riscos'!$E$5="Todas"),'Tabela de Riscos'!C560,"")</f>
        <v>0</v>
      </c>
      <c r="W556" s="54">
        <f>IF(OR('Tabela de Riscos'!C560=' Painel Gerenciamento de Riscos'!$E$5,' Painel Gerenciamento de Riscos'!$E$5="Todas"),'Tabela de Riscos'!J560,"")</f>
        <v>0</v>
      </c>
    </row>
    <row r="557" spans="2:23" x14ac:dyDescent="0.25">
      <c r="B557" s="53" t="str">
        <f>IF(OR('Tabela de Riscos'!C561=' Painel Gerenciamento de Riscos'!$E$5,' Painel Gerenciamento de Riscos'!$E$5="Todas"),LEFT('Tabela de Riscos'!G561,1),"")</f>
        <v/>
      </c>
      <c r="C557" s="53" t="str">
        <f>IF(OR('Tabela de Riscos'!C561=' Painel Gerenciamento de Riscos'!$E$5,' Painel Gerenciamento de Riscos'!$E$5="Todas"),LEFT('Tabela de Riscos'!H561,1),"")</f>
        <v/>
      </c>
      <c r="F557" s="54"/>
      <c r="J557" s="54" t="str">
        <f>IF(AND(OR('Tabela de Riscos'!C561=' Painel Gerenciamento de Riscos'!$E$5,' Painel Gerenciamento de Riscos'!$E$5="Todas"),'Tabela de Riscos'!B561&lt;&gt;""),'Tabela de Riscos'!B561,"VAZIO")</f>
        <v>VAZIO</v>
      </c>
      <c r="K557" s="54" t="str">
        <f>IF(AND(OR('Tabela de Riscos'!C561=' Painel Gerenciamento de Riscos'!$E$5,' Painel Gerenciamento de Riscos'!$E$5="Todas"),'Tabela de Riscos'!O561&lt;&gt;""),'Tabela de Riscos'!O561,"VAZIO")</f>
        <v>VAZIO</v>
      </c>
      <c r="L557" s="54" t="str">
        <f>IF(AND(OR('Tabela de Riscos'!C561=' Painel Gerenciamento de Riscos'!$E$5,' Painel Gerenciamento de Riscos'!$E$5="Todas"),'Tabela de Riscos'!N561&lt;&gt;"",'Tabela de Riscos'!O561="Não"),YEAR('Tabela de Riscos'!N561),"VAZIO")</f>
        <v>VAZIO</v>
      </c>
      <c r="O557" s="54" t="str">
        <f>IF(OR('Tabela de Riscos'!C561=' Painel Gerenciamento de Riscos'!$E$5,' Painel Gerenciamento de Riscos'!$E$5="Todas"),'Tabela de Riscos'!I561,"")</f>
        <v/>
      </c>
      <c r="S557" s="54">
        <f>IF(OR('Tabela de Riscos'!C561=' Painel Gerenciamento de Riscos'!$E$5,' Painel Gerenciamento de Riscos'!$E$5="Todas"),'Tabela de Riscos'!C561,"")</f>
        <v>0</v>
      </c>
      <c r="W557" s="54">
        <f>IF(OR('Tabela de Riscos'!C561=' Painel Gerenciamento de Riscos'!$E$5,' Painel Gerenciamento de Riscos'!$E$5="Todas"),'Tabela de Riscos'!J561,"")</f>
        <v>0</v>
      </c>
    </row>
    <row r="558" spans="2:23" x14ac:dyDescent="0.25">
      <c r="B558" s="53" t="str">
        <f>IF(OR('Tabela de Riscos'!C562=' Painel Gerenciamento de Riscos'!$E$5,' Painel Gerenciamento de Riscos'!$E$5="Todas"),LEFT('Tabela de Riscos'!G562,1),"")</f>
        <v/>
      </c>
      <c r="C558" s="53" t="str">
        <f>IF(OR('Tabela de Riscos'!C562=' Painel Gerenciamento de Riscos'!$E$5,' Painel Gerenciamento de Riscos'!$E$5="Todas"),LEFT('Tabela de Riscos'!H562,1),"")</f>
        <v/>
      </c>
      <c r="F558" s="54"/>
      <c r="J558" s="54" t="str">
        <f>IF(AND(OR('Tabela de Riscos'!C562=' Painel Gerenciamento de Riscos'!$E$5,' Painel Gerenciamento de Riscos'!$E$5="Todas"),'Tabela de Riscos'!B562&lt;&gt;""),'Tabela de Riscos'!B562,"VAZIO")</f>
        <v>VAZIO</v>
      </c>
      <c r="K558" s="54" t="str">
        <f>IF(AND(OR('Tabela de Riscos'!C562=' Painel Gerenciamento de Riscos'!$E$5,' Painel Gerenciamento de Riscos'!$E$5="Todas"),'Tabela de Riscos'!O562&lt;&gt;""),'Tabela de Riscos'!O562,"VAZIO")</f>
        <v>VAZIO</v>
      </c>
      <c r="L558" s="54" t="str">
        <f>IF(AND(OR('Tabela de Riscos'!C562=' Painel Gerenciamento de Riscos'!$E$5,' Painel Gerenciamento de Riscos'!$E$5="Todas"),'Tabela de Riscos'!N562&lt;&gt;"",'Tabela de Riscos'!O562="Não"),YEAR('Tabela de Riscos'!N562),"VAZIO")</f>
        <v>VAZIO</v>
      </c>
      <c r="O558" s="54" t="str">
        <f>IF(OR('Tabela de Riscos'!C562=' Painel Gerenciamento de Riscos'!$E$5,' Painel Gerenciamento de Riscos'!$E$5="Todas"),'Tabela de Riscos'!I562,"")</f>
        <v/>
      </c>
      <c r="S558" s="54">
        <f>IF(OR('Tabela de Riscos'!C562=' Painel Gerenciamento de Riscos'!$E$5,' Painel Gerenciamento de Riscos'!$E$5="Todas"),'Tabela de Riscos'!C562,"")</f>
        <v>0</v>
      </c>
      <c r="W558" s="54">
        <f>IF(OR('Tabela de Riscos'!C562=' Painel Gerenciamento de Riscos'!$E$5,' Painel Gerenciamento de Riscos'!$E$5="Todas"),'Tabela de Riscos'!J562,"")</f>
        <v>0</v>
      </c>
    </row>
    <row r="559" spans="2:23" x14ac:dyDescent="0.25">
      <c r="B559" s="53" t="str">
        <f>IF(OR('Tabela de Riscos'!C563=' Painel Gerenciamento de Riscos'!$E$5,' Painel Gerenciamento de Riscos'!$E$5="Todas"),LEFT('Tabela de Riscos'!G563,1),"")</f>
        <v/>
      </c>
      <c r="C559" s="53" t="str">
        <f>IF(OR('Tabela de Riscos'!C563=' Painel Gerenciamento de Riscos'!$E$5,' Painel Gerenciamento de Riscos'!$E$5="Todas"),LEFT('Tabela de Riscos'!H563,1),"")</f>
        <v/>
      </c>
      <c r="F559" s="54"/>
      <c r="J559" s="54" t="str">
        <f>IF(AND(OR('Tabela de Riscos'!C563=' Painel Gerenciamento de Riscos'!$E$5,' Painel Gerenciamento de Riscos'!$E$5="Todas"),'Tabela de Riscos'!B563&lt;&gt;""),'Tabela de Riscos'!B563,"VAZIO")</f>
        <v>VAZIO</v>
      </c>
      <c r="K559" s="54" t="str">
        <f>IF(AND(OR('Tabela de Riscos'!C563=' Painel Gerenciamento de Riscos'!$E$5,' Painel Gerenciamento de Riscos'!$E$5="Todas"),'Tabela de Riscos'!O563&lt;&gt;""),'Tabela de Riscos'!O563,"VAZIO")</f>
        <v>VAZIO</v>
      </c>
      <c r="L559" s="54" t="str">
        <f>IF(AND(OR('Tabela de Riscos'!C563=' Painel Gerenciamento de Riscos'!$E$5,' Painel Gerenciamento de Riscos'!$E$5="Todas"),'Tabela de Riscos'!N563&lt;&gt;"",'Tabela de Riscos'!O563="Não"),YEAR('Tabela de Riscos'!N563),"VAZIO")</f>
        <v>VAZIO</v>
      </c>
      <c r="O559" s="54" t="str">
        <f>IF(OR('Tabela de Riscos'!C563=' Painel Gerenciamento de Riscos'!$E$5,' Painel Gerenciamento de Riscos'!$E$5="Todas"),'Tabela de Riscos'!I563,"")</f>
        <v/>
      </c>
      <c r="S559" s="54">
        <f>IF(OR('Tabela de Riscos'!C563=' Painel Gerenciamento de Riscos'!$E$5,' Painel Gerenciamento de Riscos'!$E$5="Todas"),'Tabela de Riscos'!C563,"")</f>
        <v>0</v>
      </c>
      <c r="W559" s="54">
        <f>IF(OR('Tabela de Riscos'!C563=' Painel Gerenciamento de Riscos'!$E$5,' Painel Gerenciamento de Riscos'!$E$5="Todas"),'Tabela de Riscos'!J563,"")</f>
        <v>0</v>
      </c>
    </row>
    <row r="560" spans="2:23" x14ac:dyDescent="0.25">
      <c r="B560" s="53" t="str">
        <f>IF(OR('Tabela de Riscos'!C564=' Painel Gerenciamento de Riscos'!$E$5,' Painel Gerenciamento de Riscos'!$E$5="Todas"),LEFT('Tabela de Riscos'!G564,1),"")</f>
        <v/>
      </c>
      <c r="C560" s="53" t="str">
        <f>IF(OR('Tabela de Riscos'!C564=' Painel Gerenciamento de Riscos'!$E$5,' Painel Gerenciamento de Riscos'!$E$5="Todas"),LEFT('Tabela de Riscos'!H564,1),"")</f>
        <v/>
      </c>
      <c r="F560" s="54"/>
      <c r="J560" s="54" t="str">
        <f>IF(AND(OR('Tabela de Riscos'!C564=' Painel Gerenciamento de Riscos'!$E$5,' Painel Gerenciamento de Riscos'!$E$5="Todas"),'Tabela de Riscos'!B564&lt;&gt;""),'Tabela de Riscos'!B564,"VAZIO")</f>
        <v>VAZIO</v>
      </c>
      <c r="K560" s="54" t="str">
        <f>IF(AND(OR('Tabela de Riscos'!C564=' Painel Gerenciamento de Riscos'!$E$5,' Painel Gerenciamento de Riscos'!$E$5="Todas"),'Tabela de Riscos'!O564&lt;&gt;""),'Tabela de Riscos'!O564,"VAZIO")</f>
        <v>VAZIO</v>
      </c>
      <c r="L560" s="54" t="str">
        <f>IF(AND(OR('Tabela de Riscos'!C564=' Painel Gerenciamento de Riscos'!$E$5,' Painel Gerenciamento de Riscos'!$E$5="Todas"),'Tabela de Riscos'!N564&lt;&gt;"",'Tabela de Riscos'!O564="Não"),YEAR('Tabela de Riscos'!N564),"VAZIO")</f>
        <v>VAZIO</v>
      </c>
      <c r="O560" s="54" t="str">
        <f>IF(OR('Tabela de Riscos'!C564=' Painel Gerenciamento de Riscos'!$E$5,' Painel Gerenciamento de Riscos'!$E$5="Todas"),'Tabela de Riscos'!I564,"")</f>
        <v/>
      </c>
      <c r="S560" s="54">
        <f>IF(OR('Tabela de Riscos'!C564=' Painel Gerenciamento de Riscos'!$E$5,' Painel Gerenciamento de Riscos'!$E$5="Todas"),'Tabela de Riscos'!C564,"")</f>
        <v>0</v>
      </c>
      <c r="W560" s="54">
        <f>IF(OR('Tabela de Riscos'!C564=' Painel Gerenciamento de Riscos'!$E$5,' Painel Gerenciamento de Riscos'!$E$5="Todas"),'Tabela de Riscos'!J564,"")</f>
        <v>0</v>
      </c>
    </row>
    <row r="561" spans="2:23" x14ac:dyDescent="0.25">
      <c r="B561" s="53" t="str">
        <f>IF(OR('Tabela de Riscos'!C565=' Painel Gerenciamento de Riscos'!$E$5,' Painel Gerenciamento de Riscos'!$E$5="Todas"),LEFT('Tabela de Riscos'!G565,1),"")</f>
        <v/>
      </c>
      <c r="C561" s="53" t="str">
        <f>IF(OR('Tabela de Riscos'!C565=' Painel Gerenciamento de Riscos'!$E$5,' Painel Gerenciamento de Riscos'!$E$5="Todas"),LEFT('Tabela de Riscos'!H565,1),"")</f>
        <v/>
      </c>
      <c r="F561" s="54"/>
      <c r="J561" s="54" t="str">
        <f>IF(AND(OR('Tabela de Riscos'!C565=' Painel Gerenciamento de Riscos'!$E$5,' Painel Gerenciamento de Riscos'!$E$5="Todas"),'Tabela de Riscos'!B565&lt;&gt;""),'Tabela de Riscos'!B565,"VAZIO")</f>
        <v>VAZIO</v>
      </c>
      <c r="K561" s="54" t="str">
        <f>IF(AND(OR('Tabela de Riscos'!C565=' Painel Gerenciamento de Riscos'!$E$5,' Painel Gerenciamento de Riscos'!$E$5="Todas"),'Tabela de Riscos'!O565&lt;&gt;""),'Tabela de Riscos'!O565,"VAZIO")</f>
        <v>VAZIO</v>
      </c>
      <c r="L561" s="54" t="str">
        <f>IF(AND(OR('Tabela de Riscos'!C565=' Painel Gerenciamento de Riscos'!$E$5,' Painel Gerenciamento de Riscos'!$E$5="Todas"),'Tabela de Riscos'!N565&lt;&gt;"",'Tabela de Riscos'!O565="Não"),YEAR('Tabela de Riscos'!N565),"VAZIO")</f>
        <v>VAZIO</v>
      </c>
      <c r="O561" s="54" t="str">
        <f>IF(OR('Tabela de Riscos'!C565=' Painel Gerenciamento de Riscos'!$E$5,' Painel Gerenciamento de Riscos'!$E$5="Todas"),'Tabela de Riscos'!I565,"")</f>
        <v/>
      </c>
      <c r="S561" s="54">
        <f>IF(OR('Tabela de Riscos'!C565=' Painel Gerenciamento de Riscos'!$E$5,' Painel Gerenciamento de Riscos'!$E$5="Todas"),'Tabela de Riscos'!C565,"")</f>
        <v>0</v>
      </c>
      <c r="W561" s="54">
        <f>IF(OR('Tabela de Riscos'!C565=' Painel Gerenciamento de Riscos'!$E$5,' Painel Gerenciamento de Riscos'!$E$5="Todas"),'Tabela de Riscos'!J565,"")</f>
        <v>0</v>
      </c>
    </row>
    <row r="562" spans="2:23" x14ac:dyDescent="0.25">
      <c r="B562" s="53" t="str">
        <f>IF(OR('Tabela de Riscos'!C566=' Painel Gerenciamento de Riscos'!$E$5,' Painel Gerenciamento de Riscos'!$E$5="Todas"),LEFT('Tabela de Riscos'!G566,1),"")</f>
        <v/>
      </c>
      <c r="C562" s="53" t="str">
        <f>IF(OR('Tabela de Riscos'!C566=' Painel Gerenciamento de Riscos'!$E$5,' Painel Gerenciamento de Riscos'!$E$5="Todas"),LEFT('Tabela de Riscos'!H566,1),"")</f>
        <v/>
      </c>
      <c r="F562" s="54"/>
      <c r="J562" s="54" t="str">
        <f>IF(AND(OR('Tabela de Riscos'!C566=' Painel Gerenciamento de Riscos'!$E$5,' Painel Gerenciamento de Riscos'!$E$5="Todas"),'Tabela de Riscos'!B566&lt;&gt;""),'Tabela de Riscos'!B566,"VAZIO")</f>
        <v>VAZIO</v>
      </c>
      <c r="K562" s="54" t="str">
        <f>IF(AND(OR('Tabela de Riscos'!C566=' Painel Gerenciamento de Riscos'!$E$5,' Painel Gerenciamento de Riscos'!$E$5="Todas"),'Tabela de Riscos'!O566&lt;&gt;""),'Tabela de Riscos'!O566,"VAZIO")</f>
        <v>VAZIO</v>
      </c>
      <c r="L562" s="54" t="str">
        <f>IF(AND(OR('Tabela de Riscos'!C566=' Painel Gerenciamento de Riscos'!$E$5,' Painel Gerenciamento de Riscos'!$E$5="Todas"),'Tabela de Riscos'!N566&lt;&gt;"",'Tabela de Riscos'!O566="Não"),YEAR('Tabela de Riscos'!N566),"VAZIO")</f>
        <v>VAZIO</v>
      </c>
      <c r="O562" s="54" t="str">
        <f>IF(OR('Tabela de Riscos'!C566=' Painel Gerenciamento de Riscos'!$E$5,' Painel Gerenciamento de Riscos'!$E$5="Todas"),'Tabela de Riscos'!I566,"")</f>
        <v/>
      </c>
      <c r="S562" s="54">
        <f>IF(OR('Tabela de Riscos'!C566=' Painel Gerenciamento de Riscos'!$E$5,' Painel Gerenciamento de Riscos'!$E$5="Todas"),'Tabela de Riscos'!C566,"")</f>
        <v>0</v>
      </c>
      <c r="W562" s="54">
        <f>IF(OR('Tabela de Riscos'!C566=' Painel Gerenciamento de Riscos'!$E$5,' Painel Gerenciamento de Riscos'!$E$5="Todas"),'Tabela de Riscos'!J566,"")</f>
        <v>0</v>
      </c>
    </row>
    <row r="563" spans="2:23" x14ac:dyDescent="0.25">
      <c r="B563" s="53" t="str">
        <f>IF(OR('Tabela de Riscos'!C567=' Painel Gerenciamento de Riscos'!$E$5,' Painel Gerenciamento de Riscos'!$E$5="Todas"),LEFT('Tabela de Riscos'!G567,1),"")</f>
        <v/>
      </c>
      <c r="C563" s="53" t="str">
        <f>IF(OR('Tabela de Riscos'!C567=' Painel Gerenciamento de Riscos'!$E$5,' Painel Gerenciamento de Riscos'!$E$5="Todas"),LEFT('Tabela de Riscos'!H567,1),"")</f>
        <v/>
      </c>
      <c r="F563" s="54"/>
      <c r="J563" s="54" t="str">
        <f>IF(AND(OR('Tabela de Riscos'!C567=' Painel Gerenciamento de Riscos'!$E$5,' Painel Gerenciamento de Riscos'!$E$5="Todas"),'Tabela de Riscos'!B567&lt;&gt;""),'Tabela de Riscos'!B567,"VAZIO")</f>
        <v>VAZIO</v>
      </c>
      <c r="K563" s="54" t="str">
        <f>IF(AND(OR('Tabela de Riscos'!C567=' Painel Gerenciamento de Riscos'!$E$5,' Painel Gerenciamento de Riscos'!$E$5="Todas"),'Tabela de Riscos'!O567&lt;&gt;""),'Tabela de Riscos'!O567,"VAZIO")</f>
        <v>VAZIO</v>
      </c>
      <c r="L563" s="54" t="str">
        <f>IF(AND(OR('Tabela de Riscos'!C567=' Painel Gerenciamento de Riscos'!$E$5,' Painel Gerenciamento de Riscos'!$E$5="Todas"),'Tabela de Riscos'!N567&lt;&gt;"",'Tabela de Riscos'!O567="Não"),YEAR('Tabela de Riscos'!N567),"VAZIO")</f>
        <v>VAZIO</v>
      </c>
      <c r="O563" s="54" t="str">
        <f>IF(OR('Tabela de Riscos'!C567=' Painel Gerenciamento de Riscos'!$E$5,' Painel Gerenciamento de Riscos'!$E$5="Todas"),'Tabela de Riscos'!I567,"")</f>
        <v/>
      </c>
      <c r="S563" s="54">
        <f>IF(OR('Tabela de Riscos'!C567=' Painel Gerenciamento de Riscos'!$E$5,' Painel Gerenciamento de Riscos'!$E$5="Todas"),'Tabela de Riscos'!C567,"")</f>
        <v>0</v>
      </c>
      <c r="W563" s="54">
        <f>IF(OR('Tabela de Riscos'!C567=' Painel Gerenciamento de Riscos'!$E$5,' Painel Gerenciamento de Riscos'!$E$5="Todas"),'Tabela de Riscos'!J567,"")</f>
        <v>0</v>
      </c>
    </row>
    <row r="564" spans="2:23" x14ac:dyDescent="0.25">
      <c r="B564" s="53" t="str">
        <f>IF(OR('Tabela de Riscos'!C568=' Painel Gerenciamento de Riscos'!$E$5,' Painel Gerenciamento de Riscos'!$E$5="Todas"),LEFT('Tabela de Riscos'!G568,1),"")</f>
        <v/>
      </c>
      <c r="C564" s="53" t="str">
        <f>IF(OR('Tabela de Riscos'!C568=' Painel Gerenciamento de Riscos'!$E$5,' Painel Gerenciamento de Riscos'!$E$5="Todas"),LEFT('Tabela de Riscos'!H568,1),"")</f>
        <v/>
      </c>
      <c r="F564" s="54"/>
      <c r="J564" s="54" t="str">
        <f>IF(AND(OR('Tabela de Riscos'!C568=' Painel Gerenciamento de Riscos'!$E$5,' Painel Gerenciamento de Riscos'!$E$5="Todas"),'Tabela de Riscos'!B568&lt;&gt;""),'Tabela de Riscos'!B568,"VAZIO")</f>
        <v>VAZIO</v>
      </c>
      <c r="K564" s="54" t="str">
        <f>IF(AND(OR('Tabela de Riscos'!C568=' Painel Gerenciamento de Riscos'!$E$5,' Painel Gerenciamento de Riscos'!$E$5="Todas"),'Tabela de Riscos'!O568&lt;&gt;""),'Tabela de Riscos'!O568,"VAZIO")</f>
        <v>VAZIO</v>
      </c>
      <c r="L564" s="54" t="str">
        <f>IF(AND(OR('Tabela de Riscos'!C568=' Painel Gerenciamento de Riscos'!$E$5,' Painel Gerenciamento de Riscos'!$E$5="Todas"),'Tabela de Riscos'!N568&lt;&gt;"",'Tabela de Riscos'!O568="Não"),YEAR('Tabela de Riscos'!N568),"VAZIO")</f>
        <v>VAZIO</v>
      </c>
      <c r="O564" s="54" t="str">
        <f>IF(OR('Tabela de Riscos'!C568=' Painel Gerenciamento de Riscos'!$E$5,' Painel Gerenciamento de Riscos'!$E$5="Todas"),'Tabela de Riscos'!I568,"")</f>
        <v/>
      </c>
      <c r="S564" s="54">
        <f>IF(OR('Tabela de Riscos'!C568=' Painel Gerenciamento de Riscos'!$E$5,' Painel Gerenciamento de Riscos'!$E$5="Todas"),'Tabela de Riscos'!C568,"")</f>
        <v>0</v>
      </c>
      <c r="W564" s="54">
        <f>IF(OR('Tabela de Riscos'!C568=' Painel Gerenciamento de Riscos'!$E$5,' Painel Gerenciamento de Riscos'!$E$5="Todas"),'Tabela de Riscos'!J568,"")</f>
        <v>0</v>
      </c>
    </row>
    <row r="565" spans="2:23" x14ac:dyDescent="0.25">
      <c r="B565" s="53" t="str">
        <f>IF(OR('Tabela de Riscos'!C569=' Painel Gerenciamento de Riscos'!$E$5,' Painel Gerenciamento de Riscos'!$E$5="Todas"),LEFT('Tabela de Riscos'!G569,1),"")</f>
        <v/>
      </c>
      <c r="C565" s="53" t="str">
        <f>IF(OR('Tabela de Riscos'!C569=' Painel Gerenciamento de Riscos'!$E$5,' Painel Gerenciamento de Riscos'!$E$5="Todas"),LEFT('Tabela de Riscos'!H569,1),"")</f>
        <v/>
      </c>
      <c r="F565" s="54"/>
      <c r="J565" s="54" t="str">
        <f>IF(AND(OR('Tabela de Riscos'!C569=' Painel Gerenciamento de Riscos'!$E$5,' Painel Gerenciamento de Riscos'!$E$5="Todas"),'Tabela de Riscos'!B569&lt;&gt;""),'Tabela de Riscos'!B569,"VAZIO")</f>
        <v>VAZIO</v>
      </c>
      <c r="K565" s="54" t="str">
        <f>IF(AND(OR('Tabela de Riscos'!C569=' Painel Gerenciamento de Riscos'!$E$5,' Painel Gerenciamento de Riscos'!$E$5="Todas"),'Tabela de Riscos'!O569&lt;&gt;""),'Tabela de Riscos'!O569,"VAZIO")</f>
        <v>VAZIO</v>
      </c>
      <c r="L565" s="54" t="str">
        <f>IF(AND(OR('Tabela de Riscos'!C569=' Painel Gerenciamento de Riscos'!$E$5,' Painel Gerenciamento de Riscos'!$E$5="Todas"),'Tabela de Riscos'!N569&lt;&gt;"",'Tabela de Riscos'!O569="Não"),YEAR('Tabela de Riscos'!N569),"VAZIO")</f>
        <v>VAZIO</v>
      </c>
      <c r="O565" s="54" t="str">
        <f>IF(OR('Tabela de Riscos'!C569=' Painel Gerenciamento de Riscos'!$E$5,' Painel Gerenciamento de Riscos'!$E$5="Todas"),'Tabela de Riscos'!I569,"")</f>
        <v/>
      </c>
      <c r="S565" s="54">
        <f>IF(OR('Tabela de Riscos'!C569=' Painel Gerenciamento de Riscos'!$E$5,' Painel Gerenciamento de Riscos'!$E$5="Todas"),'Tabela de Riscos'!C569,"")</f>
        <v>0</v>
      </c>
      <c r="W565" s="54">
        <f>IF(OR('Tabela de Riscos'!C569=' Painel Gerenciamento de Riscos'!$E$5,' Painel Gerenciamento de Riscos'!$E$5="Todas"),'Tabela de Riscos'!J569,"")</f>
        <v>0</v>
      </c>
    </row>
    <row r="566" spans="2:23" x14ac:dyDescent="0.25">
      <c r="B566" s="53" t="str">
        <f>IF(OR('Tabela de Riscos'!C570=' Painel Gerenciamento de Riscos'!$E$5,' Painel Gerenciamento de Riscos'!$E$5="Todas"),LEFT('Tabela de Riscos'!G570,1),"")</f>
        <v/>
      </c>
      <c r="C566" s="53" t="str">
        <f>IF(OR('Tabela de Riscos'!C570=' Painel Gerenciamento de Riscos'!$E$5,' Painel Gerenciamento de Riscos'!$E$5="Todas"),LEFT('Tabela de Riscos'!H570,1),"")</f>
        <v/>
      </c>
      <c r="F566" s="54"/>
      <c r="J566" s="54" t="str">
        <f>IF(AND(OR('Tabela de Riscos'!C570=' Painel Gerenciamento de Riscos'!$E$5,' Painel Gerenciamento de Riscos'!$E$5="Todas"),'Tabela de Riscos'!B570&lt;&gt;""),'Tabela de Riscos'!B570,"VAZIO")</f>
        <v>VAZIO</v>
      </c>
      <c r="K566" s="54" t="str">
        <f>IF(AND(OR('Tabela de Riscos'!C570=' Painel Gerenciamento de Riscos'!$E$5,' Painel Gerenciamento de Riscos'!$E$5="Todas"),'Tabela de Riscos'!O570&lt;&gt;""),'Tabela de Riscos'!O570,"VAZIO")</f>
        <v>VAZIO</v>
      </c>
      <c r="L566" s="54" t="str">
        <f>IF(AND(OR('Tabela de Riscos'!C570=' Painel Gerenciamento de Riscos'!$E$5,' Painel Gerenciamento de Riscos'!$E$5="Todas"),'Tabela de Riscos'!N570&lt;&gt;"",'Tabela de Riscos'!O570="Não"),YEAR('Tabela de Riscos'!N570),"VAZIO")</f>
        <v>VAZIO</v>
      </c>
      <c r="O566" s="54" t="str">
        <f>IF(OR('Tabela de Riscos'!C570=' Painel Gerenciamento de Riscos'!$E$5,' Painel Gerenciamento de Riscos'!$E$5="Todas"),'Tabela de Riscos'!I570,"")</f>
        <v/>
      </c>
      <c r="S566" s="54">
        <f>IF(OR('Tabela de Riscos'!C570=' Painel Gerenciamento de Riscos'!$E$5,' Painel Gerenciamento de Riscos'!$E$5="Todas"),'Tabela de Riscos'!C570,"")</f>
        <v>0</v>
      </c>
      <c r="W566" s="54">
        <f>IF(OR('Tabela de Riscos'!C570=' Painel Gerenciamento de Riscos'!$E$5,' Painel Gerenciamento de Riscos'!$E$5="Todas"),'Tabela de Riscos'!J570,"")</f>
        <v>0</v>
      </c>
    </row>
    <row r="567" spans="2:23" x14ac:dyDescent="0.25">
      <c r="B567" s="53" t="str">
        <f>IF(OR('Tabela de Riscos'!C571=' Painel Gerenciamento de Riscos'!$E$5,' Painel Gerenciamento de Riscos'!$E$5="Todas"),LEFT('Tabela de Riscos'!G571,1),"")</f>
        <v/>
      </c>
      <c r="C567" s="53" t="str">
        <f>IF(OR('Tabela de Riscos'!C571=' Painel Gerenciamento de Riscos'!$E$5,' Painel Gerenciamento de Riscos'!$E$5="Todas"),LEFT('Tabela de Riscos'!H571,1),"")</f>
        <v/>
      </c>
      <c r="F567" s="54"/>
      <c r="J567" s="54" t="str">
        <f>IF(AND(OR('Tabela de Riscos'!C571=' Painel Gerenciamento de Riscos'!$E$5,' Painel Gerenciamento de Riscos'!$E$5="Todas"),'Tabela de Riscos'!B571&lt;&gt;""),'Tabela de Riscos'!B571,"VAZIO")</f>
        <v>VAZIO</v>
      </c>
      <c r="K567" s="54" t="str">
        <f>IF(AND(OR('Tabela de Riscos'!C571=' Painel Gerenciamento de Riscos'!$E$5,' Painel Gerenciamento de Riscos'!$E$5="Todas"),'Tabela de Riscos'!O571&lt;&gt;""),'Tabela de Riscos'!O571,"VAZIO")</f>
        <v>VAZIO</v>
      </c>
      <c r="L567" s="54" t="str">
        <f>IF(AND(OR('Tabela de Riscos'!C571=' Painel Gerenciamento de Riscos'!$E$5,' Painel Gerenciamento de Riscos'!$E$5="Todas"),'Tabela de Riscos'!N571&lt;&gt;"",'Tabela de Riscos'!O571="Não"),YEAR('Tabela de Riscos'!N571),"VAZIO")</f>
        <v>VAZIO</v>
      </c>
      <c r="O567" s="54" t="str">
        <f>IF(OR('Tabela de Riscos'!C571=' Painel Gerenciamento de Riscos'!$E$5,' Painel Gerenciamento de Riscos'!$E$5="Todas"),'Tabela de Riscos'!I571,"")</f>
        <v/>
      </c>
      <c r="S567" s="54">
        <f>IF(OR('Tabela de Riscos'!C571=' Painel Gerenciamento de Riscos'!$E$5,' Painel Gerenciamento de Riscos'!$E$5="Todas"),'Tabela de Riscos'!C571,"")</f>
        <v>0</v>
      </c>
      <c r="W567" s="54">
        <f>IF(OR('Tabela de Riscos'!C571=' Painel Gerenciamento de Riscos'!$E$5,' Painel Gerenciamento de Riscos'!$E$5="Todas"),'Tabela de Riscos'!J571,"")</f>
        <v>0</v>
      </c>
    </row>
    <row r="568" spans="2:23" x14ac:dyDescent="0.25">
      <c r="B568" s="53" t="str">
        <f>IF(OR('Tabela de Riscos'!C572=' Painel Gerenciamento de Riscos'!$E$5,' Painel Gerenciamento de Riscos'!$E$5="Todas"),LEFT('Tabela de Riscos'!G572,1),"")</f>
        <v/>
      </c>
      <c r="C568" s="53" t="str">
        <f>IF(OR('Tabela de Riscos'!C572=' Painel Gerenciamento de Riscos'!$E$5,' Painel Gerenciamento de Riscos'!$E$5="Todas"),LEFT('Tabela de Riscos'!H572,1),"")</f>
        <v/>
      </c>
      <c r="F568" s="54"/>
      <c r="J568" s="54" t="str">
        <f>IF(AND(OR('Tabela de Riscos'!C572=' Painel Gerenciamento de Riscos'!$E$5,' Painel Gerenciamento de Riscos'!$E$5="Todas"),'Tabela de Riscos'!B572&lt;&gt;""),'Tabela de Riscos'!B572,"VAZIO")</f>
        <v>VAZIO</v>
      </c>
      <c r="K568" s="54" t="str">
        <f>IF(AND(OR('Tabela de Riscos'!C572=' Painel Gerenciamento de Riscos'!$E$5,' Painel Gerenciamento de Riscos'!$E$5="Todas"),'Tabela de Riscos'!O572&lt;&gt;""),'Tabela de Riscos'!O572,"VAZIO")</f>
        <v>VAZIO</v>
      </c>
      <c r="L568" s="54" t="str">
        <f>IF(AND(OR('Tabela de Riscos'!C572=' Painel Gerenciamento de Riscos'!$E$5,' Painel Gerenciamento de Riscos'!$E$5="Todas"),'Tabela de Riscos'!N572&lt;&gt;"",'Tabela de Riscos'!O572="Não"),YEAR('Tabela de Riscos'!N572),"VAZIO")</f>
        <v>VAZIO</v>
      </c>
      <c r="O568" s="54" t="str">
        <f>IF(OR('Tabela de Riscos'!C572=' Painel Gerenciamento de Riscos'!$E$5,' Painel Gerenciamento de Riscos'!$E$5="Todas"),'Tabela de Riscos'!I572,"")</f>
        <v/>
      </c>
      <c r="S568" s="54">
        <f>IF(OR('Tabela de Riscos'!C572=' Painel Gerenciamento de Riscos'!$E$5,' Painel Gerenciamento de Riscos'!$E$5="Todas"),'Tabela de Riscos'!C572,"")</f>
        <v>0</v>
      </c>
      <c r="W568" s="54">
        <f>IF(OR('Tabela de Riscos'!C572=' Painel Gerenciamento de Riscos'!$E$5,' Painel Gerenciamento de Riscos'!$E$5="Todas"),'Tabela de Riscos'!J572,"")</f>
        <v>0</v>
      </c>
    </row>
    <row r="569" spans="2:23" x14ac:dyDescent="0.25">
      <c r="B569" s="53" t="str">
        <f>IF(OR('Tabela de Riscos'!C573=' Painel Gerenciamento de Riscos'!$E$5,' Painel Gerenciamento de Riscos'!$E$5="Todas"),LEFT('Tabela de Riscos'!G573,1),"")</f>
        <v/>
      </c>
      <c r="C569" s="53" t="str">
        <f>IF(OR('Tabela de Riscos'!C573=' Painel Gerenciamento de Riscos'!$E$5,' Painel Gerenciamento de Riscos'!$E$5="Todas"),LEFT('Tabela de Riscos'!H573,1),"")</f>
        <v/>
      </c>
      <c r="F569" s="54"/>
      <c r="J569" s="54" t="str">
        <f>IF(AND(OR('Tabela de Riscos'!C573=' Painel Gerenciamento de Riscos'!$E$5,' Painel Gerenciamento de Riscos'!$E$5="Todas"),'Tabela de Riscos'!B573&lt;&gt;""),'Tabela de Riscos'!B573,"VAZIO")</f>
        <v>VAZIO</v>
      </c>
      <c r="K569" s="54" t="str">
        <f>IF(AND(OR('Tabela de Riscos'!C573=' Painel Gerenciamento de Riscos'!$E$5,' Painel Gerenciamento de Riscos'!$E$5="Todas"),'Tabela de Riscos'!O573&lt;&gt;""),'Tabela de Riscos'!O573,"VAZIO")</f>
        <v>VAZIO</v>
      </c>
      <c r="L569" s="54" t="str">
        <f>IF(AND(OR('Tabela de Riscos'!C573=' Painel Gerenciamento de Riscos'!$E$5,' Painel Gerenciamento de Riscos'!$E$5="Todas"),'Tabela de Riscos'!N573&lt;&gt;"",'Tabela de Riscos'!O573="Não"),YEAR('Tabela de Riscos'!N573),"VAZIO")</f>
        <v>VAZIO</v>
      </c>
      <c r="O569" s="54" t="str">
        <f>IF(OR('Tabela de Riscos'!C573=' Painel Gerenciamento de Riscos'!$E$5,' Painel Gerenciamento de Riscos'!$E$5="Todas"),'Tabela de Riscos'!I573,"")</f>
        <v/>
      </c>
      <c r="S569" s="54">
        <f>IF(OR('Tabela de Riscos'!C573=' Painel Gerenciamento de Riscos'!$E$5,' Painel Gerenciamento de Riscos'!$E$5="Todas"),'Tabela de Riscos'!C573,"")</f>
        <v>0</v>
      </c>
      <c r="W569" s="54">
        <f>IF(OR('Tabela de Riscos'!C573=' Painel Gerenciamento de Riscos'!$E$5,' Painel Gerenciamento de Riscos'!$E$5="Todas"),'Tabela de Riscos'!J573,"")</f>
        <v>0</v>
      </c>
    </row>
    <row r="570" spans="2:23" x14ac:dyDescent="0.25">
      <c r="B570" s="53" t="str">
        <f>IF(OR('Tabela de Riscos'!C574=' Painel Gerenciamento de Riscos'!$E$5,' Painel Gerenciamento de Riscos'!$E$5="Todas"),LEFT('Tabela de Riscos'!G574,1),"")</f>
        <v/>
      </c>
      <c r="C570" s="53" t="str">
        <f>IF(OR('Tabela de Riscos'!C574=' Painel Gerenciamento de Riscos'!$E$5,' Painel Gerenciamento de Riscos'!$E$5="Todas"),LEFT('Tabela de Riscos'!H574,1),"")</f>
        <v/>
      </c>
      <c r="F570" s="54"/>
      <c r="J570" s="54" t="str">
        <f>IF(AND(OR('Tabela de Riscos'!C574=' Painel Gerenciamento de Riscos'!$E$5,' Painel Gerenciamento de Riscos'!$E$5="Todas"),'Tabela de Riscos'!B574&lt;&gt;""),'Tabela de Riscos'!B574,"VAZIO")</f>
        <v>VAZIO</v>
      </c>
      <c r="K570" s="54" t="str">
        <f>IF(AND(OR('Tabela de Riscos'!C574=' Painel Gerenciamento de Riscos'!$E$5,' Painel Gerenciamento de Riscos'!$E$5="Todas"),'Tabela de Riscos'!O574&lt;&gt;""),'Tabela de Riscos'!O574,"VAZIO")</f>
        <v>VAZIO</v>
      </c>
      <c r="L570" s="54" t="str">
        <f>IF(AND(OR('Tabela de Riscos'!C574=' Painel Gerenciamento de Riscos'!$E$5,' Painel Gerenciamento de Riscos'!$E$5="Todas"),'Tabela de Riscos'!N574&lt;&gt;"",'Tabela de Riscos'!O574="Não"),YEAR('Tabela de Riscos'!N574),"VAZIO")</f>
        <v>VAZIO</v>
      </c>
      <c r="O570" s="54" t="str">
        <f>IF(OR('Tabela de Riscos'!C574=' Painel Gerenciamento de Riscos'!$E$5,' Painel Gerenciamento de Riscos'!$E$5="Todas"),'Tabela de Riscos'!I574,"")</f>
        <v/>
      </c>
      <c r="S570" s="54">
        <f>IF(OR('Tabela de Riscos'!C574=' Painel Gerenciamento de Riscos'!$E$5,' Painel Gerenciamento de Riscos'!$E$5="Todas"),'Tabela de Riscos'!C574,"")</f>
        <v>0</v>
      </c>
      <c r="W570" s="54">
        <f>IF(OR('Tabela de Riscos'!C574=' Painel Gerenciamento de Riscos'!$E$5,' Painel Gerenciamento de Riscos'!$E$5="Todas"),'Tabela de Riscos'!J574,"")</f>
        <v>0</v>
      </c>
    </row>
    <row r="571" spans="2:23" x14ac:dyDescent="0.25">
      <c r="B571" s="53" t="str">
        <f>IF(OR('Tabela de Riscos'!C575=' Painel Gerenciamento de Riscos'!$E$5,' Painel Gerenciamento de Riscos'!$E$5="Todas"),LEFT('Tabela de Riscos'!G575,1),"")</f>
        <v/>
      </c>
      <c r="C571" s="53" t="str">
        <f>IF(OR('Tabela de Riscos'!C575=' Painel Gerenciamento de Riscos'!$E$5,' Painel Gerenciamento de Riscos'!$E$5="Todas"),LEFT('Tabela de Riscos'!H575,1),"")</f>
        <v/>
      </c>
      <c r="F571" s="54"/>
      <c r="J571" s="54" t="str">
        <f>IF(AND(OR('Tabela de Riscos'!C575=' Painel Gerenciamento de Riscos'!$E$5,' Painel Gerenciamento de Riscos'!$E$5="Todas"),'Tabela de Riscos'!B575&lt;&gt;""),'Tabela de Riscos'!B575,"VAZIO")</f>
        <v>VAZIO</v>
      </c>
      <c r="K571" s="54" t="str">
        <f>IF(AND(OR('Tabela de Riscos'!C575=' Painel Gerenciamento de Riscos'!$E$5,' Painel Gerenciamento de Riscos'!$E$5="Todas"),'Tabela de Riscos'!O575&lt;&gt;""),'Tabela de Riscos'!O575,"VAZIO")</f>
        <v>VAZIO</v>
      </c>
      <c r="L571" s="54" t="str">
        <f>IF(AND(OR('Tabela de Riscos'!C575=' Painel Gerenciamento de Riscos'!$E$5,' Painel Gerenciamento de Riscos'!$E$5="Todas"),'Tabela de Riscos'!N575&lt;&gt;"",'Tabela de Riscos'!O575="Não"),YEAR('Tabela de Riscos'!N575),"VAZIO")</f>
        <v>VAZIO</v>
      </c>
      <c r="O571" s="54" t="str">
        <f>IF(OR('Tabela de Riscos'!C575=' Painel Gerenciamento de Riscos'!$E$5,' Painel Gerenciamento de Riscos'!$E$5="Todas"),'Tabela de Riscos'!I575,"")</f>
        <v/>
      </c>
      <c r="S571" s="54">
        <f>IF(OR('Tabela de Riscos'!C575=' Painel Gerenciamento de Riscos'!$E$5,' Painel Gerenciamento de Riscos'!$E$5="Todas"),'Tabela de Riscos'!C575,"")</f>
        <v>0</v>
      </c>
      <c r="W571" s="54">
        <f>IF(OR('Tabela de Riscos'!C575=' Painel Gerenciamento de Riscos'!$E$5,' Painel Gerenciamento de Riscos'!$E$5="Todas"),'Tabela de Riscos'!J575,"")</f>
        <v>0</v>
      </c>
    </row>
    <row r="572" spans="2:23" x14ac:dyDescent="0.25">
      <c r="B572" s="53" t="str">
        <f>IF(OR('Tabela de Riscos'!C576=' Painel Gerenciamento de Riscos'!$E$5,' Painel Gerenciamento de Riscos'!$E$5="Todas"),LEFT('Tabela de Riscos'!G576,1),"")</f>
        <v/>
      </c>
      <c r="C572" s="53" t="str">
        <f>IF(OR('Tabela de Riscos'!C576=' Painel Gerenciamento de Riscos'!$E$5,' Painel Gerenciamento de Riscos'!$E$5="Todas"),LEFT('Tabela de Riscos'!H576,1),"")</f>
        <v/>
      </c>
      <c r="F572" s="54"/>
      <c r="J572" s="54" t="str">
        <f>IF(AND(OR('Tabela de Riscos'!C576=' Painel Gerenciamento de Riscos'!$E$5,' Painel Gerenciamento de Riscos'!$E$5="Todas"),'Tabela de Riscos'!B576&lt;&gt;""),'Tabela de Riscos'!B576,"VAZIO")</f>
        <v>VAZIO</v>
      </c>
      <c r="K572" s="54" t="str">
        <f>IF(AND(OR('Tabela de Riscos'!C576=' Painel Gerenciamento de Riscos'!$E$5,' Painel Gerenciamento de Riscos'!$E$5="Todas"),'Tabela de Riscos'!O576&lt;&gt;""),'Tabela de Riscos'!O576,"VAZIO")</f>
        <v>VAZIO</v>
      </c>
      <c r="L572" s="54" t="str">
        <f>IF(AND(OR('Tabela de Riscos'!C576=' Painel Gerenciamento de Riscos'!$E$5,' Painel Gerenciamento de Riscos'!$E$5="Todas"),'Tabela de Riscos'!N576&lt;&gt;"",'Tabela de Riscos'!O576="Não"),YEAR('Tabela de Riscos'!N576),"VAZIO")</f>
        <v>VAZIO</v>
      </c>
      <c r="O572" s="54" t="str">
        <f>IF(OR('Tabela de Riscos'!C576=' Painel Gerenciamento de Riscos'!$E$5,' Painel Gerenciamento de Riscos'!$E$5="Todas"),'Tabela de Riscos'!I576,"")</f>
        <v/>
      </c>
      <c r="S572" s="54">
        <f>IF(OR('Tabela de Riscos'!C576=' Painel Gerenciamento de Riscos'!$E$5,' Painel Gerenciamento de Riscos'!$E$5="Todas"),'Tabela de Riscos'!C576,"")</f>
        <v>0</v>
      </c>
      <c r="W572" s="54">
        <f>IF(OR('Tabela de Riscos'!C576=' Painel Gerenciamento de Riscos'!$E$5,' Painel Gerenciamento de Riscos'!$E$5="Todas"),'Tabela de Riscos'!J576,"")</f>
        <v>0</v>
      </c>
    </row>
    <row r="573" spans="2:23" x14ac:dyDescent="0.25">
      <c r="B573" s="53" t="str">
        <f>IF(OR('Tabela de Riscos'!C577=' Painel Gerenciamento de Riscos'!$E$5,' Painel Gerenciamento de Riscos'!$E$5="Todas"),LEFT('Tabela de Riscos'!G577,1),"")</f>
        <v/>
      </c>
      <c r="C573" s="53" t="str">
        <f>IF(OR('Tabela de Riscos'!C577=' Painel Gerenciamento de Riscos'!$E$5,' Painel Gerenciamento de Riscos'!$E$5="Todas"),LEFT('Tabela de Riscos'!H577,1),"")</f>
        <v/>
      </c>
      <c r="F573" s="54"/>
      <c r="J573" s="54" t="str">
        <f>IF(AND(OR('Tabela de Riscos'!C577=' Painel Gerenciamento de Riscos'!$E$5,' Painel Gerenciamento de Riscos'!$E$5="Todas"),'Tabela de Riscos'!B577&lt;&gt;""),'Tabela de Riscos'!B577,"VAZIO")</f>
        <v>VAZIO</v>
      </c>
      <c r="K573" s="54" t="str">
        <f>IF(AND(OR('Tabela de Riscos'!C577=' Painel Gerenciamento de Riscos'!$E$5,' Painel Gerenciamento de Riscos'!$E$5="Todas"),'Tabela de Riscos'!O577&lt;&gt;""),'Tabela de Riscos'!O577,"VAZIO")</f>
        <v>VAZIO</v>
      </c>
      <c r="L573" s="54" t="str">
        <f>IF(AND(OR('Tabela de Riscos'!C577=' Painel Gerenciamento de Riscos'!$E$5,' Painel Gerenciamento de Riscos'!$E$5="Todas"),'Tabela de Riscos'!N577&lt;&gt;"",'Tabela de Riscos'!O577="Não"),YEAR('Tabela de Riscos'!N577),"VAZIO")</f>
        <v>VAZIO</v>
      </c>
      <c r="O573" s="54" t="str">
        <f>IF(OR('Tabela de Riscos'!C577=' Painel Gerenciamento de Riscos'!$E$5,' Painel Gerenciamento de Riscos'!$E$5="Todas"),'Tabela de Riscos'!I577,"")</f>
        <v/>
      </c>
      <c r="S573" s="54">
        <f>IF(OR('Tabela de Riscos'!C577=' Painel Gerenciamento de Riscos'!$E$5,' Painel Gerenciamento de Riscos'!$E$5="Todas"),'Tabela de Riscos'!C577,"")</f>
        <v>0</v>
      </c>
      <c r="W573" s="54">
        <f>IF(OR('Tabela de Riscos'!C577=' Painel Gerenciamento de Riscos'!$E$5,' Painel Gerenciamento de Riscos'!$E$5="Todas"),'Tabela de Riscos'!J577,"")</f>
        <v>0</v>
      </c>
    </row>
    <row r="574" spans="2:23" x14ac:dyDescent="0.25">
      <c r="B574" s="53" t="str">
        <f>IF(OR('Tabela de Riscos'!C578=' Painel Gerenciamento de Riscos'!$E$5,' Painel Gerenciamento de Riscos'!$E$5="Todas"),LEFT('Tabela de Riscos'!G578,1),"")</f>
        <v/>
      </c>
      <c r="C574" s="53" t="str">
        <f>IF(OR('Tabela de Riscos'!C578=' Painel Gerenciamento de Riscos'!$E$5,' Painel Gerenciamento de Riscos'!$E$5="Todas"),LEFT('Tabela de Riscos'!H578,1),"")</f>
        <v/>
      </c>
      <c r="F574" s="54"/>
      <c r="J574" s="54" t="str">
        <f>IF(AND(OR('Tabela de Riscos'!C578=' Painel Gerenciamento de Riscos'!$E$5,' Painel Gerenciamento de Riscos'!$E$5="Todas"),'Tabela de Riscos'!B578&lt;&gt;""),'Tabela de Riscos'!B578,"VAZIO")</f>
        <v>VAZIO</v>
      </c>
      <c r="K574" s="54" t="str">
        <f>IF(AND(OR('Tabela de Riscos'!C578=' Painel Gerenciamento de Riscos'!$E$5,' Painel Gerenciamento de Riscos'!$E$5="Todas"),'Tabela de Riscos'!O578&lt;&gt;""),'Tabela de Riscos'!O578,"VAZIO")</f>
        <v>VAZIO</v>
      </c>
      <c r="L574" s="54" t="str">
        <f>IF(AND(OR('Tabela de Riscos'!C578=' Painel Gerenciamento de Riscos'!$E$5,' Painel Gerenciamento de Riscos'!$E$5="Todas"),'Tabela de Riscos'!N578&lt;&gt;"",'Tabela de Riscos'!O578="Não"),YEAR('Tabela de Riscos'!N578),"VAZIO")</f>
        <v>VAZIO</v>
      </c>
      <c r="O574" s="54" t="str">
        <f>IF(OR('Tabela de Riscos'!C578=' Painel Gerenciamento de Riscos'!$E$5,' Painel Gerenciamento de Riscos'!$E$5="Todas"),'Tabela de Riscos'!I578,"")</f>
        <v/>
      </c>
      <c r="S574" s="54">
        <f>IF(OR('Tabela de Riscos'!C578=' Painel Gerenciamento de Riscos'!$E$5,' Painel Gerenciamento de Riscos'!$E$5="Todas"),'Tabela de Riscos'!C578,"")</f>
        <v>0</v>
      </c>
      <c r="W574" s="54">
        <f>IF(OR('Tabela de Riscos'!C578=' Painel Gerenciamento de Riscos'!$E$5,' Painel Gerenciamento de Riscos'!$E$5="Todas"),'Tabela de Riscos'!J578,"")</f>
        <v>0</v>
      </c>
    </row>
    <row r="575" spans="2:23" x14ac:dyDescent="0.25">
      <c r="B575" s="53" t="str">
        <f>IF(OR('Tabela de Riscos'!C579=' Painel Gerenciamento de Riscos'!$E$5,' Painel Gerenciamento de Riscos'!$E$5="Todas"),LEFT('Tabela de Riscos'!G579,1),"")</f>
        <v/>
      </c>
      <c r="C575" s="53" t="str">
        <f>IF(OR('Tabela de Riscos'!C579=' Painel Gerenciamento de Riscos'!$E$5,' Painel Gerenciamento de Riscos'!$E$5="Todas"),LEFT('Tabela de Riscos'!H579,1),"")</f>
        <v/>
      </c>
      <c r="F575" s="54"/>
      <c r="J575" s="54" t="str">
        <f>IF(AND(OR('Tabela de Riscos'!C579=' Painel Gerenciamento de Riscos'!$E$5,' Painel Gerenciamento de Riscos'!$E$5="Todas"),'Tabela de Riscos'!B579&lt;&gt;""),'Tabela de Riscos'!B579,"VAZIO")</f>
        <v>VAZIO</v>
      </c>
      <c r="K575" s="54" t="str">
        <f>IF(AND(OR('Tabela de Riscos'!C579=' Painel Gerenciamento de Riscos'!$E$5,' Painel Gerenciamento de Riscos'!$E$5="Todas"),'Tabela de Riscos'!O579&lt;&gt;""),'Tabela de Riscos'!O579,"VAZIO")</f>
        <v>VAZIO</v>
      </c>
      <c r="L575" s="54" t="str">
        <f>IF(AND(OR('Tabela de Riscos'!C579=' Painel Gerenciamento de Riscos'!$E$5,' Painel Gerenciamento de Riscos'!$E$5="Todas"),'Tabela de Riscos'!N579&lt;&gt;"",'Tabela de Riscos'!O579="Não"),YEAR('Tabela de Riscos'!N579),"VAZIO")</f>
        <v>VAZIO</v>
      </c>
      <c r="O575" s="54" t="str">
        <f>IF(OR('Tabela de Riscos'!C579=' Painel Gerenciamento de Riscos'!$E$5,' Painel Gerenciamento de Riscos'!$E$5="Todas"),'Tabela de Riscos'!I579,"")</f>
        <v/>
      </c>
      <c r="S575" s="54">
        <f>IF(OR('Tabela de Riscos'!C579=' Painel Gerenciamento de Riscos'!$E$5,' Painel Gerenciamento de Riscos'!$E$5="Todas"),'Tabela de Riscos'!C579,"")</f>
        <v>0</v>
      </c>
      <c r="W575" s="54">
        <f>IF(OR('Tabela de Riscos'!C579=' Painel Gerenciamento de Riscos'!$E$5,' Painel Gerenciamento de Riscos'!$E$5="Todas"),'Tabela de Riscos'!J579,"")</f>
        <v>0</v>
      </c>
    </row>
    <row r="576" spans="2:23" x14ac:dyDescent="0.25">
      <c r="B576" s="53" t="str">
        <f>IF(OR('Tabela de Riscos'!C580=' Painel Gerenciamento de Riscos'!$E$5,' Painel Gerenciamento de Riscos'!$E$5="Todas"),LEFT('Tabela de Riscos'!G580,1),"")</f>
        <v/>
      </c>
      <c r="C576" s="53" t="str">
        <f>IF(OR('Tabela de Riscos'!C580=' Painel Gerenciamento de Riscos'!$E$5,' Painel Gerenciamento de Riscos'!$E$5="Todas"),LEFT('Tabela de Riscos'!H580,1),"")</f>
        <v/>
      </c>
      <c r="F576" s="54"/>
      <c r="J576" s="54" t="str">
        <f>IF(AND(OR('Tabela de Riscos'!C580=' Painel Gerenciamento de Riscos'!$E$5,' Painel Gerenciamento de Riscos'!$E$5="Todas"),'Tabela de Riscos'!B580&lt;&gt;""),'Tabela de Riscos'!B580,"VAZIO")</f>
        <v>VAZIO</v>
      </c>
      <c r="K576" s="54" t="str">
        <f>IF(AND(OR('Tabela de Riscos'!C580=' Painel Gerenciamento de Riscos'!$E$5,' Painel Gerenciamento de Riscos'!$E$5="Todas"),'Tabela de Riscos'!O580&lt;&gt;""),'Tabela de Riscos'!O580,"VAZIO")</f>
        <v>VAZIO</v>
      </c>
      <c r="L576" s="54" t="str">
        <f>IF(AND(OR('Tabela de Riscos'!C580=' Painel Gerenciamento de Riscos'!$E$5,' Painel Gerenciamento de Riscos'!$E$5="Todas"),'Tabela de Riscos'!N580&lt;&gt;"",'Tabela de Riscos'!O580="Não"),YEAR('Tabela de Riscos'!N580),"VAZIO")</f>
        <v>VAZIO</v>
      </c>
      <c r="O576" s="54" t="str">
        <f>IF(OR('Tabela de Riscos'!C580=' Painel Gerenciamento de Riscos'!$E$5,' Painel Gerenciamento de Riscos'!$E$5="Todas"),'Tabela de Riscos'!I580,"")</f>
        <v/>
      </c>
      <c r="S576" s="54">
        <f>IF(OR('Tabela de Riscos'!C580=' Painel Gerenciamento de Riscos'!$E$5,' Painel Gerenciamento de Riscos'!$E$5="Todas"),'Tabela de Riscos'!C580,"")</f>
        <v>0</v>
      </c>
      <c r="W576" s="54">
        <f>IF(OR('Tabela de Riscos'!C580=' Painel Gerenciamento de Riscos'!$E$5,' Painel Gerenciamento de Riscos'!$E$5="Todas"),'Tabela de Riscos'!J580,"")</f>
        <v>0</v>
      </c>
    </row>
    <row r="577" spans="2:23" x14ac:dyDescent="0.25">
      <c r="B577" s="53" t="str">
        <f>IF(OR('Tabela de Riscos'!C581=' Painel Gerenciamento de Riscos'!$E$5,' Painel Gerenciamento de Riscos'!$E$5="Todas"),LEFT('Tabela de Riscos'!G581,1),"")</f>
        <v/>
      </c>
      <c r="C577" s="53" t="str">
        <f>IF(OR('Tabela de Riscos'!C581=' Painel Gerenciamento de Riscos'!$E$5,' Painel Gerenciamento de Riscos'!$E$5="Todas"),LEFT('Tabela de Riscos'!H581,1),"")</f>
        <v/>
      </c>
      <c r="F577" s="54"/>
      <c r="J577" s="54" t="str">
        <f>IF(AND(OR('Tabela de Riscos'!C581=' Painel Gerenciamento de Riscos'!$E$5,' Painel Gerenciamento de Riscos'!$E$5="Todas"),'Tabela de Riscos'!B581&lt;&gt;""),'Tabela de Riscos'!B581,"VAZIO")</f>
        <v>VAZIO</v>
      </c>
      <c r="K577" s="54" t="str">
        <f>IF(AND(OR('Tabela de Riscos'!C581=' Painel Gerenciamento de Riscos'!$E$5,' Painel Gerenciamento de Riscos'!$E$5="Todas"),'Tabela de Riscos'!O581&lt;&gt;""),'Tabela de Riscos'!O581,"VAZIO")</f>
        <v>VAZIO</v>
      </c>
      <c r="L577" s="54" t="str">
        <f>IF(AND(OR('Tabela de Riscos'!C581=' Painel Gerenciamento de Riscos'!$E$5,' Painel Gerenciamento de Riscos'!$E$5="Todas"),'Tabela de Riscos'!N581&lt;&gt;"",'Tabela de Riscos'!O581="Não"),YEAR('Tabela de Riscos'!N581),"VAZIO")</f>
        <v>VAZIO</v>
      </c>
      <c r="O577" s="54" t="str">
        <f>IF(OR('Tabela de Riscos'!C581=' Painel Gerenciamento de Riscos'!$E$5,' Painel Gerenciamento de Riscos'!$E$5="Todas"),'Tabela de Riscos'!I581,"")</f>
        <v/>
      </c>
      <c r="S577" s="54">
        <f>IF(OR('Tabela de Riscos'!C581=' Painel Gerenciamento de Riscos'!$E$5,' Painel Gerenciamento de Riscos'!$E$5="Todas"),'Tabela de Riscos'!C581,"")</f>
        <v>0</v>
      </c>
      <c r="W577" s="54">
        <f>IF(OR('Tabela de Riscos'!C581=' Painel Gerenciamento de Riscos'!$E$5,' Painel Gerenciamento de Riscos'!$E$5="Todas"),'Tabela de Riscos'!J581,"")</f>
        <v>0</v>
      </c>
    </row>
    <row r="578" spans="2:23" x14ac:dyDescent="0.25">
      <c r="B578" s="53" t="str">
        <f>IF(OR('Tabela de Riscos'!C582=' Painel Gerenciamento de Riscos'!$E$5,' Painel Gerenciamento de Riscos'!$E$5="Todas"),LEFT('Tabela de Riscos'!G582,1),"")</f>
        <v/>
      </c>
      <c r="C578" s="53" t="str">
        <f>IF(OR('Tabela de Riscos'!C582=' Painel Gerenciamento de Riscos'!$E$5,' Painel Gerenciamento de Riscos'!$E$5="Todas"),LEFT('Tabela de Riscos'!H582,1),"")</f>
        <v/>
      </c>
      <c r="F578" s="54"/>
      <c r="J578" s="54" t="str">
        <f>IF(AND(OR('Tabela de Riscos'!C582=' Painel Gerenciamento de Riscos'!$E$5,' Painel Gerenciamento de Riscos'!$E$5="Todas"),'Tabela de Riscos'!B582&lt;&gt;""),'Tabela de Riscos'!B582,"VAZIO")</f>
        <v>VAZIO</v>
      </c>
      <c r="K578" s="54" t="str">
        <f>IF(AND(OR('Tabela de Riscos'!C582=' Painel Gerenciamento de Riscos'!$E$5,' Painel Gerenciamento de Riscos'!$E$5="Todas"),'Tabela de Riscos'!O582&lt;&gt;""),'Tabela de Riscos'!O582,"VAZIO")</f>
        <v>VAZIO</v>
      </c>
      <c r="L578" s="54" t="str">
        <f>IF(AND(OR('Tabela de Riscos'!C582=' Painel Gerenciamento de Riscos'!$E$5,' Painel Gerenciamento de Riscos'!$E$5="Todas"),'Tabela de Riscos'!N582&lt;&gt;"",'Tabela de Riscos'!O582="Não"),YEAR('Tabela de Riscos'!N582),"VAZIO")</f>
        <v>VAZIO</v>
      </c>
      <c r="O578" s="54" t="str">
        <f>IF(OR('Tabela de Riscos'!C582=' Painel Gerenciamento de Riscos'!$E$5,' Painel Gerenciamento de Riscos'!$E$5="Todas"),'Tabela de Riscos'!I582,"")</f>
        <v/>
      </c>
      <c r="S578" s="54">
        <f>IF(OR('Tabela de Riscos'!C582=' Painel Gerenciamento de Riscos'!$E$5,' Painel Gerenciamento de Riscos'!$E$5="Todas"),'Tabela de Riscos'!C582,"")</f>
        <v>0</v>
      </c>
      <c r="W578" s="54">
        <f>IF(OR('Tabela de Riscos'!C582=' Painel Gerenciamento de Riscos'!$E$5,' Painel Gerenciamento de Riscos'!$E$5="Todas"),'Tabela de Riscos'!J582,"")</f>
        <v>0</v>
      </c>
    </row>
    <row r="579" spans="2:23" x14ac:dyDescent="0.25">
      <c r="B579" s="53" t="str">
        <f>IF(OR('Tabela de Riscos'!C583=' Painel Gerenciamento de Riscos'!$E$5,' Painel Gerenciamento de Riscos'!$E$5="Todas"),LEFT('Tabela de Riscos'!G583,1),"")</f>
        <v/>
      </c>
      <c r="C579" s="53" t="str">
        <f>IF(OR('Tabela de Riscos'!C583=' Painel Gerenciamento de Riscos'!$E$5,' Painel Gerenciamento de Riscos'!$E$5="Todas"),LEFT('Tabela de Riscos'!H583,1),"")</f>
        <v/>
      </c>
      <c r="F579" s="54"/>
      <c r="J579" s="54" t="str">
        <f>IF(AND(OR('Tabela de Riscos'!C583=' Painel Gerenciamento de Riscos'!$E$5,' Painel Gerenciamento de Riscos'!$E$5="Todas"),'Tabela de Riscos'!B583&lt;&gt;""),'Tabela de Riscos'!B583,"VAZIO")</f>
        <v>VAZIO</v>
      </c>
      <c r="K579" s="54" t="str">
        <f>IF(AND(OR('Tabela de Riscos'!C583=' Painel Gerenciamento de Riscos'!$E$5,' Painel Gerenciamento de Riscos'!$E$5="Todas"),'Tabela de Riscos'!O583&lt;&gt;""),'Tabela de Riscos'!O583,"VAZIO")</f>
        <v>VAZIO</v>
      </c>
      <c r="L579" s="54" t="str">
        <f>IF(AND(OR('Tabela de Riscos'!C583=' Painel Gerenciamento de Riscos'!$E$5,' Painel Gerenciamento de Riscos'!$E$5="Todas"),'Tabela de Riscos'!N583&lt;&gt;"",'Tabela de Riscos'!O583="Não"),YEAR('Tabela de Riscos'!N583),"VAZIO")</f>
        <v>VAZIO</v>
      </c>
      <c r="O579" s="54" t="str">
        <f>IF(OR('Tabela de Riscos'!C583=' Painel Gerenciamento de Riscos'!$E$5,' Painel Gerenciamento de Riscos'!$E$5="Todas"),'Tabela de Riscos'!I583,"")</f>
        <v/>
      </c>
      <c r="S579" s="54">
        <f>IF(OR('Tabela de Riscos'!C583=' Painel Gerenciamento de Riscos'!$E$5,' Painel Gerenciamento de Riscos'!$E$5="Todas"),'Tabela de Riscos'!C583,"")</f>
        <v>0</v>
      </c>
      <c r="W579" s="54">
        <f>IF(OR('Tabela de Riscos'!C583=' Painel Gerenciamento de Riscos'!$E$5,' Painel Gerenciamento de Riscos'!$E$5="Todas"),'Tabela de Riscos'!J583,"")</f>
        <v>0</v>
      </c>
    </row>
    <row r="580" spans="2:23" x14ac:dyDescent="0.25">
      <c r="B580" s="53" t="str">
        <f>IF(OR('Tabela de Riscos'!C584=' Painel Gerenciamento de Riscos'!$E$5,' Painel Gerenciamento de Riscos'!$E$5="Todas"),LEFT('Tabela de Riscos'!G584,1),"")</f>
        <v/>
      </c>
      <c r="C580" s="53" t="str">
        <f>IF(OR('Tabela de Riscos'!C584=' Painel Gerenciamento de Riscos'!$E$5,' Painel Gerenciamento de Riscos'!$E$5="Todas"),LEFT('Tabela de Riscos'!H584,1),"")</f>
        <v/>
      </c>
      <c r="F580" s="54"/>
      <c r="J580" s="54" t="str">
        <f>IF(AND(OR('Tabela de Riscos'!C584=' Painel Gerenciamento de Riscos'!$E$5,' Painel Gerenciamento de Riscos'!$E$5="Todas"),'Tabela de Riscos'!B584&lt;&gt;""),'Tabela de Riscos'!B584,"VAZIO")</f>
        <v>VAZIO</v>
      </c>
      <c r="K580" s="54" t="str">
        <f>IF(AND(OR('Tabela de Riscos'!C584=' Painel Gerenciamento de Riscos'!$E$5,' Painel Gerenciamento de Riscos'!$E$5="Todas"),'Tabela de Riscos'!O584&lt;&gt;""),'Tabela de Riscos'!O584,"VAZIO")</f>
        <v>VAZIO</v>
      </c>
      <c r="L580" s="54" t="str">
        <f>IF(AND(OR('Tabela de Riscos'!C584=' Painel Gerenciamento de Riscos'!$E$5,' Painel Gerenciamento de Riscos'!$E$5="Todas"),'Tabela de Riscos'!N584&lt;&gt;"",'Tabela de Riscos'!O584="Não"),YEAR('Tabela de Riscos'!N584),"VAZIO")</f>
        <v>VAZIO</v>
      </c>
      <c r="O580" s="54" t="str">
        <f>IF(OR('Tabela de Riscos'!C584=' Painel Gerenciamento de Riscos'!$E$5,' Painel Gerenciamento de Riscos'!$E$5="Todas"),'Tabela de Riscos'!I584,"")</f>
        <v/>
      </c>
      <c r="S580" s="54">
        <f>IF(OR('Tabela de Riscos'!C584=' Painel Gerenciamento de Riscos'!$E$5,' Painel Gerenciamento de Riscos'!$E$5="Todas"),'Tabela de Riscos'!C584,"")</f>
        <v>0</v>
      </c>
      <c r="W580" s="54">
        <f>IF(OR('Tabela de Riscos'!C584=' Painel Gerenciamento de Riscos'!$E$5,' Painel Gerenciamento de Riscos'!$E$5="Todas"),'Tabela de Riscos'!J584,"")</f>
        <v>0</v>
      </c>
    </row>
    <row r="581" spans="2:23" x14ac:dyDescent="0.25">
      <c r="B581" s="53" t="str">
        <f>IF(OR('Tabela de Riscos'!C585=' Painel Gerenciamento de Riscos'!$E$5,' Painel Gerenciamento de Riscos'!$E$5="Todas"),LEFT('Tabela de Riscos'!G585,1),"")</f>
        <v/>
      </c>
      <c r="C581" s="53" t="str">
        <f>IF(OR('Tabela de Riscos'!C585=' Painel Gerenciamento de Riscos'!$E$5,' Painel Gerenciamento de Riscos'!$E$5="Todas"),LEFT('Tabela de Riscos'!H585,1),"")</f>
        <v/>
      </c>
      <c r="F581" s="54"/>
      <c r="J581" s="54" t="str">
        <f>IF(AND(OR('Tabela de Riscos'!C585=' Painel Gerenciamento de Riscos'!$E$5,' Painel Gerenciamento de Riscos'!$E$5="Todas"),'Tabela de Riscos'!B585&lt;&gt;""),'Tabela de Riscos'!B585,"VAZIO")</f>
        <v>VAZIO</v>
      </c>
      <c r="K581" s="54" t="str">
        <f>IF(AND(OR('Tabela de Riscos'!C585=' Painel Gerenciamento de Riscos'!$E$5,' Painel Gerenciamento de Riscos'!$E$5="Todas"),'Tabela de Riscos'!O585&lt;&gt;""),'Tabela de Riscos'!O585,"VAZIO")</f>
        <v>VAZIO</v>
      </c>
      <c r="L581" s="54" t="str">
        <f>IF(AND(OR('Tabela de Riscos'!C585=' Painel Gerenciamento de Riscos'!$E$5,' Painel Gerenciamento de Riscos'!$E$5="Todas"),'Tabela de Riscos'!N585&lt;&gt;"",'Tabela de Riscos'!O585="Não"),YEAR('Tabela de Riscos'!N585),"VAZIO")</f>
        <v>VAZIO</v>
      </c>
      <c r="O581" s="54" t="str">
        <f>IF(OR('Tabela de Riscos'!C585=' Painel Gerenciamento de Riscos'!$E$5,' Painel Gerenciamento de Riscos'!$E$5="Todas"),'Tabela de Riscos'!I585,"")</f>
        <v/>
      </c>
      <c r="S581" s="54">
        <f>IF(OR('Tabela de Riscos'!C585=' Painel Gerenciamento de Riscos'!$E$5,' Painel Gerenciamento de Riscos'!$E$5="Todas"),'Tabela de Riscos'!C585,"")</f>
        <v>0</v>
      </c>
      <c r="W581" s="54">
        <f>IF(OR('Tabela de Riscos'!C585=' Painel Gerenciamento de Riscos'!$E$5,' Painel Gerenciamento de Riscos'!$E$5="Todas"),'Tabela de Riscos'!J585,"")</f>
        <v>0</v>
      </c>
    </row>
    <row r="582" spans="2:23" x14ac:dyDescent="0.25">
      <c r="B582" s="53" t="str">
        <f>IF(OR('Tabela de Riscos'!C586=' Painel Gerenciamento de Riscos'!$E$5,' Painel Gerenciamento de Riscos'!$E$5="Todas"),LEFT('Tabela de Riscos'!G586,1),"")</f>
        <v/>
      </c>
      <c r="C582" s="53" t="str">
        <f>IF(OR('Tabela de Riscos'!C586=' Painel Gerenciamento de Riscos'!$E$5,' Painel Gerenciamento de Riscos'!$E$5="Todas"),LEFT('Tabela de Riscos'!H586,1),"")</f>
        <v/>
      </c>
      <c r="F582" s="54"/>
      <c r="J582" s="54" t="str">
        <f>IF(AND(OR('Tabela de Riscos'!C586=' Painel Gerenciamento de Riscos'!$E$5,' Painel Gerenciamento de Riscos'!$E$5="Todas"),'Tabela de Riscos'!B586&lt;&gt;""),'Tabela de Riscos'!B586,"VAZIO")</f>
        <v>VAZIO</v>
      </c>
      <c r="K582" s="54" t="str">
        <f>IF(AND(OR('Tabela de Riscos'!C586=' Painel Gerenciamento de Riscos'!$E$5,' Painel Gerenciamento de Riscos'!$E$5="Todas"),'Tabela de Riscos'!O586&lt;&gt;""),'Tabela de Riscos'!O586,"VAZIO")</f>
        <v>VAZIO</v>
      </c>
      <c r="L582" s="54" t="str">
        <f>IF(AND(OR('Tabela de Riscos'!C586=' Painel Gerenciamento de Riscos'!$E$5,' Painel Gerenciamento de Riscos'!$E$5="Todas"),'Tabela de Riscos'!N586&lt;&gt;"",'Tabela de Riscos'!O586="Não"),YEAR('Tabela de Riscos'!N586),"VAZIO")</f>
        <v>VAZIO</v>
      </c>
      <c r="O582" s="54" t="str">
        <f>IF(OR('Tabela de Riscos'!C586=' Painel Gerenciamento de Riscos'!$E$5,' Painel Gerenciamento de Riscos'!$E$5="Todas"),'Tabela de Riscos'!I586,"")</f>
        <v/>
      </c>
      <c r="S582" s="54">
        <f>IF(OR('Tabela de Riscos'!C586=' Painel Gerenciamento de Riscos'!$E$5,' Painel Gerenciamento de Riscos'!$E$5="Todas"),'Tabela de Riscos'!C586,"")</f>
        <v>0</v>
      </c>
      <c r="W582" s="54">
        <f>IF(OR('Tabela de Riscos'!C586=' Painel Gerenciamento de Riscos'!$E$5,' Painel Gerenciamento de Riscos'!$E$5="Todas"),'Tabela de Riscos'!J586,"")</f>
        <v>0</v>
      </c>
    </row>
    <row r="583" spans="2:23" x14ac:dyDescent="0.25">
      <c r="B583" s="53" t="str">
        <f>IF(OR('Tabela de Riscos'!C587=' Painel Gerenciamento de Riscos'!$E$5,' Painel Gerenciamento de Riscos'!$E$5="Todas"),LEFT('Tabela de Riscos'!G587,1),"")</f>
        <v/>
      </c>
      <c r="C583" s="53" t="str">
        <f>IF(OR('Tabela de Riscos'!C587=' Painel Gerenciamento de Riscos'!$E$5,' Painel Gerenciamento de Riscos'!$E$5="Todas"),LEFT('Tabela de Riscos'!H587,1),"")</f>
        <v/>
      </c>
      <c r="F583" s="54"/>
      <c r="J583" s="54" t="str">
        <f>IF(AND(OR('Tabela de Riscos'!C587=' Painel Gerenciamento de Riscos'!$E$5,' Painel Gerenciamento de Riscos'!$E$5="Todas"),'Tabela de Riscos'!B587&lt;&gt;""),'Tabela de Riscos'!B587,"VAZIO")</f>
        <v>VAZIO</v>
      </c>
      <c r="K583" s="54" t="str">
        <f>IF(AND(OR('Tabela de Riscos'!C587=' Painel Gerenciamento de Riscos'!$E$5,' Painel Gerenciamento de Riscos'!$E$5="Todas"),'Tabela de Riscos'!O587&lt;&gt;""),'Tabela de Riscos'!O587,"VAZIO")</f>
        <v>VAZIO</v>
      </c>
      <c r="L583" s="54" t="str">
        <f>IF(AND(OR('Tabela de Riscos'!C587=' Painel Gerenciamento de Riscos'!$E$5,' Painel Gerenciamento de Riscos'!$E$5="Todas"),'Tabela de Riscos'!N587&lt;&gt;"",'Tabela de Riscos'!O587="Não"),YEAR('Tabela de Riscos'!N587),"VAZIO")</f>
        <v>VAZIO</v>
      </c>
      <c r="O583" s="54" t="str">
        <f>IF(OR('Tabela de Riscos'!C587=' Painel Gerenciamento de Riscos'!$E$5,' Painel Gerenciamento de Riscos'!$E$5="Todas"),'Tabela de Riscos'!I587,"")</f>
        <v/>
      </c>
      <c r="S583" s="54">
        <f>IF(OR('Tabela de Riscos'!C587=' Painel Gerenciamento de Riscos'!$E$5,' Painel Gerenciamento de Riscos'!$E$5="Todas"),'Tabela de Riscos'!C587,"")</f>
        <v>0</v>
      </c>
      <c r="W583" s="54">
        <f>IF(OR('Tabela de Riscos'!C587=' Painel Gerenciamento de Riscos'!$E$5,' Painel Gerenciamento de Riscos'!$E$5="Todas"),'Tabela de Riscos'!J587,"")</f>
        <v>0</v>
      </c>
    </row>
    <row r="584" spans="2:23" x14ac:dyDescent="0.25">
      <c r="B584" s="53" t="str">
        <f>IF(OR('Tabela de Riscos'!C588=' Painel Gerenciamento de Riscos'!$E$5,' Painel Gerenciamento de Riscos'!$E$5="Todas"),LEFT('Tabela de Riscos'!G588,1),"")</f>
        <v/>
      </c>
      <c r="C584" s="53" t="str">
        <f>IF(OR('Tabela de Riscos'!C588=' Painel Gerenciamento de Riscos'!$E$5,' Painel Gerenciamento de Riscos'!$E$5="Todas"),LEFT('Tabela de Riscos'!H588,1),"")</f>
        <v/>
      </c>
      <c r="F584" s="54"/>
      <c r="J584" s="54" t="str">
        <f>IF(AND(OR('Tabela de Riscos'!C588=' Painel Gerenciamento de Riscos'!$E$5,' Painel Gerenciamento de Riscos'!$E$5="Todas"),'Tabela de Riscos'!B588&lt;&gt;""),'Tabela de Riscos'!B588,"VAZIO")</f>
        <v>VAZIO</v>
      </c>
      <c r="K584" s="54" t="str">
        <f>IF(AND(OR('Tabela de Riscos'!C588=' Painel Gerenciamento de Riscos'!$E$5,' Painel Gerenciamento de Riscos'!$E$5="Todas"),'Tabela de Riscos'!O588&lt;&gt;""),'Tabela de Riscos'!O588,"VAZIO")</f>
        <v>VAZIO</v>
      </c>
      <c r="L584" s="54" t="str">
        <f>IF(AND(OR('Tabela de Riscos'!C588=' Painel Gerenciamento de Riscos'!$E$5,' Painel Gerenciamento de Riscos'!$E$5="Todas"),'Tabela de Riscos'!N588&lt;&gt;"",'Tabela de Riscos'!O588="Não"),YEAR('Tabela de Riscos'!N588),"VAZIO")</f>
        <v>VAZIO</v>
      </c>
      <c r="O584" s="54" t="str">
        <f>IF(OR('Tabela de Riscos'!C588=' Painel Gerenciamento de Riscos'!$E$5,' Painel Gerenciamento de Riscos'!$E$5="Todas"),'Tabela de Riscos'!I588,"")</f>
        <v/>
      </c>
      <c r="S584" s="54">
        <f>IF(OR('Tabela de Riscos'!C588=' Painel Gerenciamento de Riscos'!$E$5,' Painel Gerenciamento de Riscos'!$E$5="Todas"),'Tabela de Riscos'!C588,"")</f>
        <v>0</v>
      </c>
      <c r="W584" s="54">
        <f>IF(OR('Tabela de Riscos'!C588=' Painel Gerenciamento de Riscos'!$E$5,' Painel Gerenciamento de Riscos'!$E$5="Todas"),'Tabela de Riscos'!J588,"")</f>
        <v>0</v>
      </c>
    </row>
    <row r="585" spans="2:23" x14ac:dyDescent="0.25">
      <c r="B585" s="53" t="str">
        <f>IF(OR('Tabela de Riscos'!C589=' Painel Gerenciamento de Riscos'!$E$5,' Painel Gerenciamento de Riscos'!$E$5="Todas"),LEFT('Tabela de Riscos'!G589,1),"")</f>
        <v/>
      </c>
      <c r="C585" s="53" t="str">
        <f>IF(OR('Tabela de Riscos'!C589=' Painel Gerenciamento de Riscos'!$E$5,' Painel Gerenciamento de Riscos'!$E$5="Todas"),LEFT('Tabela de Riscos'!H589,1),"")</f>
        <v/>
      </c>
      <c r="F585" s="54"/>
      <c r="J585" s="54" t="str">
        <f>IF(AND(OR('Tabela de Riscos'!C589=' Painel Gerenciamento de Riscos'!$E$5,' Painel Gerenciamento de Riscos'!$E$5="Todas"),'Tabela de Riscos'!B589&lt;&gt;""),'Tabela de Riscos'!B589,"VAZIO")</f>
        <v>VAZIO</v>
      </c>
      <c r="K585" s="54" t="str">
        <f>IF(AND(OR('Tabela de Riscos'!C589=' Painel Gerenciamento de Riscos'!$E$5,' Painel Gerenciamento de Riscos'!$E$5="Todas"),'Tabela de Riscos'!O589&lt;&gt;""),'Tabela de Riscos'!O589,"VAZIO")</f>
        <v>VAZIO</v>
      </c>
      <c r="L585" s="54" t="str">
        <f>IF(AND(OR('Tabela de Riscos'!C589=' Painel Gerenciamento de Riscos'!$E$5,' Painel Gerenciamento de Riscos'!$E$5="Todas"),'Tabela de Riscos'!N589&lt;&gt;"",'Tabela de Riscos'!O589="Não"),YEAR('Tabela de Riscos'!N589),"VAZIO")</f>
        <v>VAZIO</v>
      </c>
      <c r="O585" s="54" t="str">
        <f>IF(OR('Tabela de Riscos'!C589=' Painel Gerenciamento de Riscos'!$E$5,' Painel Gerenciamento de Riscos'!$E$5="Todas"),'Tabela de Riscos'!I589,"")</f>
        <v/>
      </c>
      <c r="S585" s="54">
        <f>IF(OR('Tabela de Riscos'!C589=' Painel Gerenciamento de Riscos'!$E$5,' Painel Gerenciamento de Riscos'!$E$5="Todas"),'Tabela de Riscos'!C589,"")</f>
        <v>0</v>
      </c>
      <c r="W585" s="54">
        <f>IF(OR('Tabela de Riscos'!C589=' Painel Gerenciamento de Riscos'!$E$5,' Painel Gerenciamento de Riscos'!$E$5="Todas"),'Tabela de Riscos'!J589,"")</f>
        <v>0</v>
      </c>
    </row>
    <row r="586" spans="2:23" x14ac:dyDescent="0.25">
      <c r="B586" s="53" t="str">
        <f>IF(OR('Tabela de Riscos'!C590=' Painel Gerenciamento de Riscos'!$E$5,' Painel Gerenciamento de Riscos'!$E$5="Todas"),LEFT('Tabela de Riscos'!G590,1),"")</f>
        <v/>
      </c>
      <c r="C586" s="53" t="str">
        <f>IF(OR('Tabela de Riscos'!C590=' Painel Gerenciamento de Riscos'!$E$5,' Painel Gerenciamento de Riscos'!$E$5="Todas"),LEFT('Tabela de Riscos'!H590,1),"")</f>
        <v/>
      </c>
      <c r="F586" s="54"/>
      <c r="J586" s="54" t="str">
        <f>IF(AND(OR('Tabela de Riscos'!C590=' Painel Gerenciamento de Riscos'!$E$5,' Painel Gerenciamento de Riscos'!$E$5="Todas"),'Tabela de Riscos'!B590&lt;&gt;""),'Tabela de Riscos'!B590,"VAZIO")</f>
        <v>VAZIO</v>
      </c>
      <c r="K586" s="54" t="str">
        <f>IF(AND(OR('Tabela de Riscos'!C590=' Painel Gerenciamento de Riscos'!$E$5,' Painel Gerenciamento de Riscos'!$E$5="Todas"),'Tabela de Riscos'!O590&lt;&gt;""),'Tabela de Riscos'!O590,"VAZIO")</f>
        <v>VAZIO</v>
      </c>
      <c r="L586" s="54" t="str">
        <f>IF(AND(OR('Tabela de Riscos'!C590=' Painel Gerenciamento de Riscos'!$E$5,' Painel Gerenciamento de Riscos'!$E$5="Todas"),'Tabela de Riscos'!N590&lt;&gt;"",'Tabela de Riscos'!O590="Não"),YEAR('Tabela de Riscos'!N590),"VAZIO")</f>
        <v>VAZIO</v>
      </c>
      <c r="O586" s="54" t="str">
        <f>IF(OR('Tabela de Riscos'!C590=' Painel Gerenciamento de Riscos'!$E$5,' Painel Gerenciamento de Riscos'!$E$5="Todas"),'Tabela de Riscos'!I590,"")</f>
        <v/>
      </c>
      <c r="S586" s="54">
        <f>IF(OR('Tabela de Riscos'!C590=' Painel Gerenciamento de Riscos'!$E$5,' Painel Gerenciamento de Riscos'!$E$5="Todas"),'Tabela de Riscos'!C590,"")</f>
        <v>0</v>
      </c>
      <c r="W586" s="54">
        <f>IF(OR('Tabela de Riscos'!C590=' Painel Gerenciamento de Riscos'!$E$5,' Painel Gerenciamento de Riscos'!$E$5="Todas"),'Tabela de Riscos'!J590,"")</f>
        <v>0</v>
      </c>
    </row>
    <row r="587" spans="2:23" x14ac:dyDescent="0.25">
      <c r="B587" s="53" t="str">
        <f>IF(OR('Tabela de Riscos'!C591=' Painel Gerenciamento de Riscos'!$E$5,' Painel Gerenciamento de Riscos'!$E$5="Todas"),LEFT('Tabela de Riscos'!G591,1),"")</f>
        <v/>
      </c>
      <c r="C587" s="53" t="str">
        <f>IF(OR('Tabela de Riscos'!C591=' Painel Gerenciamento de Riscos'!$E$5,' Painel Gerenciamento de Riscos'!$E$5="Todas"),LEFT('Tabela de Riscos'!H591,1),"")</f>
        <v/>
      </c>
      <c r="F587" s="54"/>
      <c r="J587" s="54" t="str">
        <f>IF(AND(OR('Tabela de Riscos'!C591=' Painel Gerenciamento de Riscos'!$E$5,' Painel Gerenciamento de Riscos'!$E$5="Todas"),'Tabela de Riscos'!B591&lt;&gt;""),'Tabela de Riscos'!B591,"VAZIO")</f>
        <v>VAZIO</v>
      </c>
      <c r="K587" s="54" t="str">
        <f>IF(AND(OR('Tabela de Riscos'!C591=' Painel Gerenciamento de Riscos'!$E$5,' Painel Gerenciamento de Riscos'!$E$5="Todas"),'Tabela de Riscos'!O591&lt;&gt;""),'Tabela de Riscos'!O591,"VAZIO")</f>
        <v>VAZIO</v>
      </c>
      <c r="L587" s="54" t="str">
        <f>IF(AND(OR('Tabela de Riscos'!C591=' Painel Gerenciamento de Riscos'!$E$5,' Painel Gerenciamento de Riscos'!$E$5="Todas"),'Tabela de Riscos'!N591&lt;&gt;"",'Tabela de Riscos'!O591="Não"),YEAR('Tabela de Riscos'!N591),"VAZIO")</f>
        <v>VAZIO</v>
      </c>
      <c r="O587" s="54" t="str">
        <f>IF(OR('Tabela de Riscos'!C591=' Painel Gerenciamento de Riscos'!$E$5,' Painel Gerenciamento de Riscos'!$E$5="Todas"),'Tabela de Riscos'!I591,"")</f>
        <v/>
      </c>
      <c r="S587" s="54">
        <f>IF(OR('Tabela de Riscos'!C591=' Painel Gerenciamento de Riscos'!$E$5,' Painel Gerenciamento de Riscos'!$E$5="Todas"),'Tabela de Riscos'!C591,"")</f>
        <v>0</v>
      </c>
      <c r="W587" s="54">
        <f>IF(OR('Tabela de Riscos'!C591=' Painel Gerenciamento de Riscos'!$E$5,' Painel Gerenciamento de Riscos'!$E$5="Todas"),'Tabela de Riscos'!J591,"")</f>
        <v>0</v>
      </c>
    </row>
    <row r="588" spans="2:23" x14ac:dyDescent="0.25">
      <c r="B588" s="53" t="str">
        <f>IF(OR('Tabela de Riscos'!C592=' Painel Gerenciamento de Riscos'!$E$5,' Painel Gerenciamento de Riscos'!$E$5="Todas"),LEFT('Tabela de Riscos'!G592,1),"")</f>
        <v/>
      </c>
      <c r="C588" s="53" t="str">
        <f>IF(OR('Tabela de Riscos'!C592=' Painel Gerenciamento de Riscos'!$E$5,' Painel Gerenciamento de Riscos'!$E$5="Todas"),LEFT('Tabela de Riscos'!H592,1),"")</f>
        <v/>
      </c>
      <c r="F588" s="54"/>
      <c r="J588" s="54" t="str">
        <f>IF(AND(OR('Tabela de Riscos'!C592=' Painel Gerenciamento de Riscos'!$E$5,' Painel Gerenciamento de Riscos'!$E$5="Todas"),'Tabela de Riscos'!B592&lt;&gt;""),'Tabela de Riscos'!B592,"VAZIO")</f>
        <v>VAZIO</v>
      </c>
      <c r="K588" s="54" t="str">
        <f>IF(AND(OR('Tabela de Riscos'!C592=' Painel Gerenciamento de Riscos'!$E$5,' Painel Gerenciamento de Riscos'!$E$5="Todas"),'Tabela de Riscos'!O592&lt;&gt;""),'Tabela de Riscos'!O592,"VAZIO")</f>
        <v>VAZIO</v>
      </c>
      <c r="L588" s="54" t="str">
        <f>IF(AND(OR('Tabela de Riscos'!C592=' Painel Gerenciamento de Riscos'!$E$5,' Painel Gerenciamento de Riscos'!$E$5="Todas"),'Tabela de Riscos'!N592&lt;&gt;"",'Tabela de Riscos'!O592="Não"),YEAR('Tabela de Riscos'!N592),"VAZIO")</f>
        <v>VAZIO</v>
      </c>
      <c r="O588" s="54" t="str">
        <f>IF(OR('Tabela de Riscos'!C592=' Painel Gerenciamento de Riscos'!$E$5,' Painel Gerenciamento de Riscos'!$E$5="Todas"),'Tabela de Riscos'!I592,"")</f>
        <v/>
      </c>
      <c r="S588" s="54">
        <f>IF(OR('Tabela de Riscos'!C592=' Painel Gerenciamento de Riscos'!$E$5,' Painel Gerenciamento de Riscos'!$E$5="Todas"),'Tabela de Riscos'!C592,"")</f>
        <v>0</v>
      </c>
      <c r="W588" s="54">
        <f>IF(OR('Tabela de Riscos'!C592=' Painel Gerenciamento de Riscos'!$E$5,' Painel Gerenciamento de Riscos'!$E$5="Todas"),'Tabela de Riscos'!J592,"")</f>
        <v>0</v>
      </c>
    </row>
    <row r="589" spans="2:23" x14ac:dyDescent="0.25">
      <c r="B589" s="53" t="str">
        <f>IF(OR('Tabela de Riscos'!C593=' Painel Gerenciamento de Riscos'!$E$5,' Painel Gerenciamento de Riscos'!$E$5="Todas"),LEFT('Tabela de Riscos'!G593,1),"")</f>
        <v/>
      </c>
      <c r="C589" s="53" t="str">
        <f>IF(OR('Tabela de Riscos'!C593=' Painel Gerenciamento de Riscos'!$E$5,' Painel Gerenciamento de Riscos'!$E$5="Todas"),LEFT('Tabela de Riscos'!H593,1),"")</f>
        <v/>
      </c>
      <c r="F589" s="54"/>
      <c r="J589" s="54" t="str">
        <f>IF(AND(OR('Tabela de Riscos'!C593=' Painel Gerenciamento de Riscos'!$E$5,' Painel Gerenciamento de Riscos'!$E$5="Todas"),'Tabela de Riscos'!B593&lt;&gt;""),'Tabela de Riscos'!B593,"VAZIO")</f>
        <v>VAZIO</v>
      </c>
      <c r="K589" s="54" t="str">
        <f>IF(AND(OR('Tabela de Riscos'!C593=' Painel Gerenciamento de Riscos'!$E$5,' Painel Gerenciamento de Riscos'!$E$5="Todas"),'Tabela de Riscos'!O593&lt;&gt;""),'Tabela de Riscos'!O593,"VAZIO")</f>
        <v>VAZIO</v>
      </c>
      <c r="L589" s="54" t="str">
        <f>IF(AND(OR('Tabela de Riscos'!C593=' Painel Gerenciamento de Riscos'!$E$5,' Painel Gerenciamento de Riscos'!$E$5="Todas"),'Tabela de Riscos'!N593&lt;&gt;"",'Tabela de Riscos'!O593="Não"),YEAR('Tabela de Riscos'!N593),"VAZIO")</f>
        <v>VAZIO</v>
      </c>
      <c r="O589" s="54" t="str">
        <f>IF(OR('Tabela de Riscos'!C593=' Painel Gerenciamento de Riscos'!$E$5,' Painel Gerenciamento de Riscos'!$E$5="Todas"),'Tabela de Riscos'!I593,"")</f>
        <v/>
      </c>
      <c r="S589" s="54">
        <f>IF(OR('Tabela de Riscos'!C593=' Painel Gerenciamento de Riscos'!$E$5,' Painel Gerenciamento de Riscos'!$E$5="Todas"),'Tabela de Riscos'!C593,"")</f>
        <v>0</v>
      </c>
      <c r="W589" s="54">
        <f>IF(OR('Tabela de Riscos'!C593=' Painel Gerenciamento de Riscos'!$E$5,' Painel Gerenciamento de Riscos'!$E$5="Todas"),'Tabela de Riscos'!J593,"")</f>
        <v>0</v>
      </c>
    </row>
    <row r="590" spans="2:23" x14ac:dyDescent="0.25">
      <c r="B590" s="53" t="str">
        <f>IF(OR('Tabela de Riscos'!C594=' Painel Gerenciamento de Riscos'!$E$5,' Painel Gerenciamento de Riscos'!$E$5="Todas"),LEFT('Tabela de Riscos'!G594,1),"")</f>
        <v/>
      </c>
      <c r="C590" s="53" t="str">
        <f>IF(OR('Tabela de Riscos'!C594=' Painel Gerenciamento de Riscos'!$E$5,' Painel Gerenciamento de Riscos'!$E$5="Todas"),LEFT('Tabela de Riscos'!H594,1),"")</f>
        <v/>
      </c>
      <c r="F590" s="54"/>
      <c r="J590" s="54" t="str">
        <f>IF(AND(OR('Tabela de Riscos'!C594=' Painel Gerenciamento de Riscos'!$E$5,' Painel Gerenciamento de Riscos'!$E$5="Todas"),'Tabela de Riscos'!B594&lt;&gt;""),'Tabela de Riscos'!B594,"VAZIO")</f>
        <v>VAZIO</v>
      </c>
      <c r="K590" s="54" t="str">
        <f>IF(AND(OR('Tabela de Riscos'!C594=' Painel Gerenciamento de Riscos'!$E$5,' Painel Gerenciamento de Riscos'!$E$5="Todas"),'Tabela de Riscos'!O594&lt;&gt;""),'Tabela de Riscos'!O594,"VAZIO")</f>
        <v>VAZIO</v>
      </c>
      <c r="L590" s="54" t="str">
        <f>IF(AND(OR('Tabela de Riscos'!C594=' Painel Gerenciamento de Riscos'!$E$5,' Painel Gerenciamento de Riscos'!$E$5="Todas"),'Tabela de Riscos'!N594&lt;&gt;"",'Tabela de Riscos'!O594="Não"),YEAR('Tabela de Riscos'!N594),"VAZIO")</f>
        <v>VAZIO</v>
      </c>
      <c r="O590" s="54" t="str">
        <f>IF(OR('Tabela de Riscos'!C594=' Painel Gerenciamento de Riscos'!$E$5,' Painel Gerenciamento de Riscos'!$E$5="Todas"),'Tabela de Riscos'!I594,"")</f>
        <v/>
      </c>
      <c r="S590" s="54">
        <f>IF(OR('Tabela de Riscos'!C594=' Painel Gerenciamento de Riscos'!$E$5,' Painel Gerenciamento de Riscos'!$E$5="Todas"),'Tabela de Riscos'!C594,"")</f>
        <v>0</v>
      </c>
      <c r="W590" s="54">
        <f>IF(OR('Tabela de Riscos'!C594=' Painel Gerenciamento de Riscos'!$E$5,' Painel Gerenciamento de Riscos'!$E$5="Todas"),'Tabela de Riscos'!J594,"")</f>
        <v>0</v>
      </c>
    </row>
    <row r="591" spans="2:23" x14ac:dyDescent="0.25">
      <c r="B591" s="53" t="str">
        <f>IF(OR('Tabela de Riscos'!C595=' Painel Gerenciamento de Riscos'!$E$5,' Painel Gerenciamento de Riscos'!$E$5="Todas"),LEFT('Tabela de Riscos'!G595,1),"")</f>
        <v/>
      </c>
      <c r="C591" s="53" t="str">
        <f>IF(OR('Tabela de Riscos'!C595=' Painel Gerenciamento de Riscos'!$E$5,' Painel Gerenciamento de Riscos'!$E$5="Todas"),LEFT('Tabela de Riscos'!H595,1),"")</f>
        <v/>
      </c>
      <c r="F591" s="54"/>
      <c r="J591" s="54" t="str">
        <f>IF(AND(OR('Tabela de Riscos'!C595=' Painel Gerenciamento de Riscos'!$E$5,' Painel Gerenciamento de Riscos'!$E$5="Todas"),'Tabela de Riscos'!B595&lt;&gt;""),'Tabela de Riscos'!B595,"VAZIO")</f>
        <v>VAZIO</v>
      </c>
      <c r="K591" s="54" t="str">
        <f>IF(AND(OR('Tabela de Riscos'!C595=' Painel Gerenciamento de Riscos'!$E$5,' Painel Gerenciamento de Riscos'!$E$5="Todas"),'Tabela de Riscos'!O595&lt;&gt;""),'Tabela de Riscos'!O595,"VAZIO")</f>
        <v>VAZIO</v>
      </c>
      <c r="L591" s="54" t="str">
        <f>IF(AND(OR('Tabela de Riscos'!C595=' Painel Gerenciamento de Riscos'!$E$5,' Painel Gerenciamento de Riscos'!$E$5="Todas"),'Tabela de Riscos'!N595&lt;&gt;"",'Tabela de Riscos'!O595="Não"),YEAR('Tabela de Riscos'!N595),"VAZIO")</f>
        <v>VAZIO</v>
      </c>
      <c r="O591" s="54" t="str">
        <f>IF(OR('Tabela de Riscos'!C595=' Painel Gerenciamento de Riscos'!$E$5,' Painel Gerenciamento de Riscos'!$E$5="Todas"),'Tabela de Riscos'!I595,"")</f>
        <v/>
      </c>
      <c r="S591" s="54">
        <f>IF(OR('Tabela de Riscos'!C595=' Painel Gerenciamento de Riscos'!$E$5,' Painel Gerenciamento de Riscos'!$E$5="Todas"),'Tabela de Riscos'!C595,"")</f>
        <v>0</v>
      </c>
      <c r="W591" s="54">
        <f>IF(OR('Tabela de Riscos'!C595=' Painel Gerenciamento de Riscos'!$E$5,' Painel Gerenciamento de Riscos'!$E$5="Todas"),'Tabela de Riscos'!J595,"")</f>
        <v>0</v>
      </c>
    </row>
    <row r="592" spans="2:23" x14ac:dyDescent="0.25">
      <c r="B592" s="53" t="str">
        <f>IF(OR('Tabela de Riscos'!C596=' Painel Gerenciamento de Riscos'!$E$5,' Painel Gerenciamento de Riscos'!$E$5="Todas"),LEFT('Tabela de Riscos'!G596,1),"")</f>
        <v/>
      </c>
      <c r="C592" s="53" t="str">
        <f>IF(OR('Tabela de Riscos'!C596=' Painel Gerenciamento de Riscos'!$E$5,' Painel Gerenciamento de Riscos'!$E$5="Todas"),LEFT('Tabela de Riscos'!H596,1),"")</f>
        <v/>
      </c>
      <c r="F592" s="54"/>
      <c r="J592" s="54" t="str">
        <f>IF(AND(OR('Tabela de Riscos'!C596=' Painel Gerenciamento de Riscos'!$E$5,' Painel Gerenciamento de Riscos'!$E$5="Todas"),'Tabela de Riscos'!B596&lt;&gt;""),'Tabela de Riscos'!B596,"VAZIO")</f>
        <v>VAZIO</v>
      </c>
      <c r="K592" s="54" t="str">
        <f>IF(AND(OR('Tabela de Riscos'!C596=' Painel Gerenciamento de Riscos'!$E$5,' Painel Gerenciamento de Riscos'!$E$5="Todas"),'Tabela de Riscos'!O596&lt;&gt;""),'Tabela de Riscos'!O596,"VAZIO")</f>
        <v>VAZIO</v>
      </c>
      <c r="L592" s="54" t="str">
        <f>IF(AND(OR('Tabela de Riscos'!C596=' Painel Gerenciamento de Riscos'!$E$5,' Painel Gerenciamento de Riscos'!$E$5="Todas"),'Tabela de Riscos'!N596&lt;&gt;"",'Tabela de Riscos'!O596="Não"),YEAR('Tabela de Riscos'!N596),"VAZIO")</f>
        <v>VAZIO</v>
      </c>
      <c r="O592" s="54" t="str">
        <f>IF(OR('Tabela de Riscos'!C596=' Painel Gerenciamento de Riscos'!$E$5,' Painel Gerenciamento de Riscos'!$E$5="Todas"),'Tabela de Riscos'!I596,"")</f>
        <v/>
      </c>
      <c r="S592" s="54">
        <f>IF(OR('Tabela de Riscos'!C596=' Painel Gerenciamento de Riscos'!$E$5,' Painel Gerenciamento de Riscos'!$E$5="Todas"),'Tabela de Riscos'!C596,"")</f>
        <v>0</v>
      </c>
      <c r="W592" s="54">
        <f>IF(OR('Tabela de Riscos'!C596=' Painel Gerenciamento de Riscos'!$E$5,' Painel Gerenciamento de Riscos'!$E$5="Todas"),'Tabela de Riscos'!J596,"")</f>
        <v>0</v>
      </c>
    </row>
    <row r="593" spans="2:23" x14ac:dyDescent="0.25">
      <c r="B593" s="53" t="str">
        <f>IF(OR('Tabela de Riscos'!C597=' Painel Gerenciamento de Riscos'!$E$5,' Painel Gerenciamento de Riscos'!$E$5="Todas"),LEFT('Tabela de Riscos'!G597,1),"")</f>
        <v/>
      </c>
      <c r="C593" s="53" t="str">
        <f>IF(OR('Tabela de Riscos'!C597=' Painel Gerenciamento de Riscos'!$E$5,' Painel Gerenciamento de Riscos'!$E$5="Todas"),LEFT('Tabela de Riscos'!H597,1),"")</f>
        <v/>
      </c>
      <c r="F593" s="54"/>
      <c r="J593" s="54" t="str">
        <f>IF(AND(OR('Tabela de Riscos'!C597=' Painel Gerenciamento de Riscos'!$E$5,' Painel Gerenciamento de Riscos'!$E$5="Todas"),'Tabela de Riscos'!B597&lt;&gt;""),'Tabela de Riscos'!B597,"VAZIO")</f>
        <v>VAZIO</v>
      </c>
      <c r="K593" s="54" t="str">
        <f>IF(AND(OR('Tabela de Riscos'!C597=' Painel Gerenciamento de Riscos'!$E$5,' Painel Gerenciamento de Riscos'!$E$5="Todas"),'Tabela de Riscos'!O597&lt;&gt;""),'Tabela de Riscos'!O597,"VAZIO")</f>
        <v>VAZIO</v>
      </c>
      <c r="L593" s="54" t="str">
        <f>IF(AND(OR('Tabela de Riscos'!C597=' Painel Gerenciamento de Riscos'!$E$5,' Painel Gerenciamento de Riscos'!$E$5="Todas"),'Tabela de Riscos'!N597&lt;&gt;"",'Tabela de Riscos'!O597="Não"),YEAR('Tabela de Riscos'!N597),"VAZIO")</f>
        <v>VAZIO</v>
      </c>
      <c r="O593" s="54" t="str">
        <f>IF(OR('Tabela de Riscos'!C597=' Painel Gerenciamento de Riscos'!$E$5,' Painel Gerenciamento de Riscos'!$E$5="Todas"),'Tabela de Riscos'!I597,"")</f>
        <v/>
      </c>
      <c r="S593" s="54">
        <f>IF(OR('Tabela de Riscos'!C597=' Painel Gerenciamento de Riscos'!$E$5,' Painel Gerenciamento de Riscos'!$E$5="Todas"),'Tabela de Riscos'!C597,"")</f>
        <v>0</v>
      </c>
      <c r="W593" s="54">
        <f>IF(OR('Tabela de Riscos'!C597=' Painel Gerenciamento de Riscos'!$E$5,' Painel Gerenciamento de Riscos'!$E$5="Todas"),'Tabela de Riscos'!J597,"")</f>
        <v>0</v>
      </c>
    </row>
    <row r="594" spans="2:23" x14ac:dyDescent="0.25">
      <c r="B594" s="53" t="str">
        <f>IF(OR('Tabela de Riscos'!C598=' Painel Gerenciamento de Riscos'!$E$5,' Painel Gerenciamento de Riscos'!$E$5="Todas"),LEFT('Tabela de Riscos'!G598,1),"")</f>
        <v/>
      </c>
      <c r="C594" s="53" t="str">
        <f>IF(OR('Tabela de Riscos'!C598=' Painel Gerenciamento de Riscos'!$E$5,' Painel Gerenciamento de Riscos'!$E$5="Todas"),LEFT('Tabela de Riscos'!H598,1),"")</f>
        <v/>
      </c>
      <c r="F594" s="54"/>
      <c r="J594" s="54" t="str">
        <f>IF(AND(OR('Tabela de Riscos'!C598=' Painel Gerenciamento de Riscos'!$E$5,' Painel Gerenciamento de Riscos'!$E$5="Todas"),'Tabela de Riscos'!B598&lt;&gt;""),'Tabela de Riscos'!B598,"VAZIO")</f>
        <v>VAZIO</v>
      </c>
      <c r="K594" s="54" t="str">
        <f>IF(AND(OR('Tabela de Riscos'!C598=' Painel Gerenciamento de Riscos'!$E$5,' Painel Gerenciamento de Riscos'!$E$5="Todas"),'Tabela de Riscos'!O598&lt;&gt;""),'Tabela de Riscos'!O598,"VAZIO")</f>
        <v>VAZIO</v>
      </c>
      <c r="L594" s="54" t="str">
        <f>IF(AND(OR('Tabela de Riscos'!C598=' Painel Gerenciamento de Riscos'!$E$5,' Painel Gerenciamento de Riscos'!$E$5="Todas"),'Tabela de Riscos'!N598&lt;&gt;"",'Tabela de Riscos'!O598="Não"),YEAR('Tabela de Riscos'!N598),"VAZIO")</f>
        <v>VAZIO</v>
      </c>
      <c r="O594" s="54" t="str">
        <f>IF(OR('Tabela de Riscos'!C598=' Painel Gerenciamento de Riscos'!$E$5,' Painel Gerenciamento de Riscos'!$E$5="Todas"),'Tabela de Riscos'!I598,"")</f>
        <v/>
      </c>
      <c r="S594" s="54">
        <f>IF(OR('Tabela de Riscos'!C598=' Painel Gerenciamento de Riscos'!$E$5,' Painel Gerenciamento de Riscos'!$E$5="Todas"),'Tabela de Riscos'!C598,"")</f>
        <v>0</v>
      </c>
      <c r="W594" s="54">
        <f>IF(OR('Tabela de Riscos'!C598=' Painel Gerenciamento de Riscos'!$E$5,' Painel Gerenciamento de Riscos'!$E$5="Todas"),'Tabela de Riscos'!J598,"")</f>
        <v>0</v>
      </c>
    </row>
    <row r="595" spans="2:23" x14ac:dyDescent="0.25">
      <c r="B595" s="53" t="str">
        <f>IF(OR('Tabela de Riscos'!C599=' Painel Gerenciamento de Riscos'!$E$5,' Painel Gerenciamento de Riscos'!$E$5="Todas"),LEFT('Tabela de Riscos'!G599,1),"")</f>
        <v/>
      </c>
      <c r="C595" s="53" t="str">
        <f>IF(OR('Tabela de Riscos'!C599=' Painel Gerenciamento de Riscos'!$E$5,' Painel Gerenciamento de Riscos'!$E$5="Todas"),LEFT('Tabela de Riscos'!H599,1),"")</f>
        <v/>
      </c>
      <c r="F595" s="54"/>
      <c r="J595" s="54" t="str">
        <f>IF(AND(OR('Tabela de Riscos'!C599=' Painel Gerenciamento de Riscos'!$E$5,' Painel Gerenciamento de Riscos'!$E$5="Todas"),'Tabela de Riscos'!B599&lt;&gt;""),'Tabela de Riscos'!B599,"VAZIO")</f>
        <v>VAZIO</v>
      </c>
      <c r="K595" s="54" t="str">
        <f>IF(AND(OR('Tabela de Riscos'!C599=' Painel Gerenciamento de Riscos'!$E$5,' Painel Gerenciamento de Riscos'!$E$5="Todas"),'Tabela de Riscos'!O599&lt;&gt;""),'Tabela de Riscos'!O599,"VAZIO")</f>
        <v>VAZIO</v>
      </c>
      <c r="L595" s="54" t="str">
        <f>IF(AND(OR('Tabela de Riscos'!C599=' Painel Gerenciamento de Riscos'!$E$5,' Painel Gerenciamento de Riscos'!$E$5="Todas"),'Tabela de Riscos'!N599&lt;&gt;"",'Tabela de Riscos'!O599="Não"),YEAR('Tabela de Riscos'!N599),"VAZIO")</f>
        <v>VAZIO</v>
      </c>
      <c r="O595" s="54" t="str">
        <f>IF(OR('Tabela de Riscos'!C599=' Painel Gerenciamento de Riscos'!$E$5,' Painel Gerenciamento de Riscos'!$E$5="Todas"),'Tabela de Riscos'!I599,"")</f>
        <v/>
      </c>
      <c r="S595" s="54">
        <f>IF(OR('Tabela de Riscos'!C599=' Painel Gerenciamento de Riscos'!$E$5,' Painel Gerenciamento de Riscos'!$E$5="Todas"),'Tabela de Riscos'!C599,"")</f>
        <v>0</v>
      </c>
      <c r="W595" s="54">
        <f>IF(OR('Tabela de Riscos'!C599=' Painel Gerenciamento de Riscos'!$E$5,' Painel Gerenciamento de Riscos'!$E$5="Todas"),'Tabela de Riscos'!J599,"")</f>
        <v>0</v>
      </c>
    </row>
    <row r="596" spans="2:23" x14ac:dyDescent="0.25">
      <c r="B596" s="53" t="str">
        <f>IF(OR('Tabela de Riscos'!C600=' Painel Gerenciamento de Riscos'!$E$5,' Painel Gerenciamento de Riscos'!$E$5="Todas"),LEFT('Tabela de Riscos'!G600,1),"")</f>
        <v/>
      </c>
      <c r="C596" s="53" t="str">
        <f>IF(OR('Tabela de Riscos'!C600=' Painel Gerenciamento de Riscos'!$E$5,' Painel Gerenciamento de Riscos'!$E$5="Todas"),LEFT('Tabela de Riscos'!H600,1),"")</f>
        <v/>
      </c>
      <c r="F596" s="54"/>
      <c r="J596" s="54" t="str">
        <f>IF(AND(OR('Tabela de Riscos'!C600=' Painel Gerenciamento de Riscos'!$E$5,' Painel Gerenciamento de Riscos'!$E$5="Todas"),'Tabela de Riscos'!B600&lt;&gt;""),'Tabela de Riscos'!B600,"VAZIO")</f>
        <v>VAZIO</v>
      </c>
      <c r="K596" s="54" t="str">
        <f>IF(AND(OR('Tabela de Riscos'!C600=' Painel Gerenciamento de Riscos'!$E$5,' Painel Gerenciamento de Riscos'!$E$5="Todas"),'Tabela de Riscos'!O600&lt;&gt;""),'Tabela de Riscos'!O600,"VAZIO")</f>
        <v>VAZIO</v>
      </c>
      <c r="L596" s="54" t="str">
        <f>IF(AND(OR('Tabela de Riscos'!C600=' Painel Gerenciamento de Riscos'!$E$5,' Painel Gerenciamento de Riscos'!$E$5="Todas"),'Tabela de Riscos'!N600&lt;&gt;"",'Tabela de Riscos'!O600="Não"),YEAR('Tabela de Riscos'!N600),"VAZIO")</f>
        <v>VAZIO</v>
      </c>
      <c r="O596" s="54" t="str">
        <f>IF(OR('Tabela de Riscos'!C600=' Painel Gerenciamento de Riscos'!$E$5,' Painel Gerenciamento de Riscos'!$E$5="Todas"),'Tabela de Riscos'!I600,"")</f>
        <v/>
      </c>
      <c r="S596" s="54">
        <f>IF(OR('Tabela de Riscos'!C600=' Painel Gerenciamento de Riscos'!$E$5,' Painel Gerenciamento de Riscos'!$E$5="Todas"),'Tabela de Riscos'!C600,"")</f>
        <v>0</v>
      </c>
      <c r="W596" s="54">
        <f>IF(OR('Tabela de Riscos'!C600=' Painel Gerenciamento de Riscos'!$E$5,' Painel Gerenciamento de Riscos'!$E$5="Todas"),'Tabela de Riscos'!J600,"")</f>
        <v>0</v>
      </c>
    </row>
    <row r="597" spans="2:23" x14ac:dyDescent="0.25">
      <c r="B597" s="53" t="str">
        <f>IF(OR('Tabela de Riscos'!C601=' Painel Gerenciamento de Riscos'!$E$5,' Painel Gerenciamento de Riscos'!$E$5="Todas"),LEFT('Tabela de Riscos'!G601,1),"")</f>
        <v/>
      </c>
      <c r="C597" s="53" t="str">
        <f>IF(OR('Tabela de Riscos'!C601=' Painel Gerenciamento de Riscos'!$E$5,' Painel Gerenciamento de Riscos'!$E$5="Todas"),LEFT('Tabela de Riscos'!H601,1),"")</f>
        <v/>
      </c>
      <c r="F597" s="54"/>
      <c r="J597" s="54" t="str">
        <f>IF(AND(OR('Tabela de Riscos'!C601=' Painel Gerenciamento de Riscos'!$E$5,' Painel Gerenciamento de Riscos'!$E$5="Todas"),'Tabela de Riscos'!B601&lt;&gt;""),'Tabela de Riscos'!B601,"VAZIO")</f>
        <v>VAZIO</v>
      </c>
      <c r="K597" s="54" t="str">
        <f>IF(AND(OR('Tabela de Riscos'!C601=' Painel Gerenciamento de Riscos'!$E$5,' Painel Gerenciamento de Riscos'!$E$5="Todas"),'Tabela de Riscos'!O601&lt;&gt;""),'Tabela de Riscos'!O601,"VAZIO")</f>
        <v>VAZIO</v>
      </c>
      <c r="L597" s="54" t="str">
        <f>IF(AND(OR('Tabela de Riscos'!C601=' Painel Gerenciamento de Riscos'!$E$5,' Painel Gerenciamento de Riscos'!$E$5="Todas"),'Tabela de Riscos'!N601&lt;&gt;"",'Tabela de Riscos'!O601="Não"),YEAR('Tabela de Riscos'!N601),"VAZIO")</f>
        <v>VAZIO</v>
      </c>
      <c r="O597" s="54" t="str">
        <f>IF(OR('Tabela de Riscos'!C601=' Painel Gerenciamento de Riscos'!$E$5,' Painel Gerenciamento de Riscos'!$E$5="Todas"),'Tabela de Riscos'!I601,"")</f>
        <v/>
      </c>
      <c r="S597" s="54">
        <f>IF(OR('Tabela de Riscos'!C601=' Painel Gerenciamento de Riscos'!$E$5,' Painel Gerenciamento de Riscos'!$E$5="Todas"),'Tabela de Riscos'!C601,"")</f>
        <v>0</v>
      </c>
      <c r="W597" s="54">
        <f>IF(OR('Tabela de Riscos'!C601=' Painel Gerenciamento de Riscos'!$E$5,' Painel Gerenciamento de Riscos'!$E$5="Todas"),'Tabela de Riscos'!J601,"")</f>
        <v>0</v>
      </c>
    </row>
    <row r="598" spans="2:23" x14ac:dyDescent="0.25">
      <c r="B598" s="53" t="str">
        <f>IF(OR('Tabela de Riscos'!C602=' Painel Gerenciamento de Riscos'!$E$5,' Painel Gerenciamento de Riscos'!$E$5="Todas"),LEFT('Tabela de Riscos'!G602,1),"")</f>
        <v/>
      </c>
      <c r="C598" s="53" t="str">
        <f>IF(OR('Tabela de Riscos'!C602=' Painel Gerenciamento de Riscos'!$E$5,' Painel Gerenciamento de Riscos'!$E$5="Todas"),LEFT('Tabela de Riscos'!H602,1),"")</f>
        <v/>
      </c>
      <c r="F598" s="54"/>
      <c r="J598" s="54" t="str">
        <f>IF(AND(OR('Tabela de Riscos'!C602=' Painel Gerenciamento de Riscos'!$E$5,' Painel Gerenciamento de Riscos'!$E$5="Todas"),'Tabela de Riscos'!B602&lt;&gt;""),'Tabela de Riscos'!B602,"VAZIO")</f>
        <v>VAZIO</v>
      </c>
      <c r="K598" s="54" t="str">
        <f>IF(AND(OR('Tabela de Riscos'!C602=' Painel Gerenciamento de Riscos'!$E$5,' Painel Gerenciamento de Riscos'!$E$5="Todas"),'Tabela de Riscos'!O602&lt;&gt;""),'Tabela de Riscos'!O602,"VAZIO")</f>
        <v>VAZIO</v>
      </c>
      <c r="L598" s="54" t="str">
        <f>IF(AND(OR('Tabela de Riscos'!C602=' Painel Gerenciamento de Riscos'!$E$5,' Painel Gerenciamento de Riscos'!$E$5="Todas"),'Tabela de Riscos'!N602&lt;&gt;"",'Tabela de Riscos'!O602="Não"),YEAR('Tabela de Riscos'!N602),"VAZIO")</f>
        <v>VAZIO</v>
      </c>
      <c r="O598" s="54" t="str">
        <f>IF(OR('Tabela de Riscos'!C602=' Painel Gerenciamento de Riscos'!$E$5,' Painel Gerenciamento de Riscos'!$E$5="Todas"),'Tabela de Riscos'!I602,"")</f>
        <v/>
      </c>
      <c r="S598" s="54">
        <f>IF(OR('Tabela de Riscos'!C602=' Painel Gerenciamento de Riscos'!$E$5,' Painel Gerenciamento de Riscos'!$E$5="Todas"),'Tabela de Riscos'!C602,"")</f>
        <v>0</v>
      </c>
      <c r="W598" s="54">
        <f>IF(OR('Tabela de Riscos'!C602=' Painel Gerenciamento de Riscos'!$E$5,' Painel Gerenciamento de Riscos'!$E$5="Todas"),'Tabela de Riscos'!J602,"")</f>
        <v>0</v>
      </c>
    </row>
    <row r="599" spans="2:23" x14ac:dyDescent="0.25">
      <c r="B599" s="53" t="str">
        <f>IF(OR('Tabela de Riscos'!C603=' Painel Gerenciamento de Riscos'!$E$5,' Painel Gerenciamento de Riscos'!$E$5="Todas"),LEFT('Tabela de Riscos'!G603,1),"")</f>
        <v/>
      </c>
      <c r="C599" s="53" t="str">
        <f>IF(OR('Tabela de Riscos'!C603=' Painel Gerenciamento de Riscos'!$E$5,' Painel Gerenciamento de Riscos'!$E$5="Todas"),LEFT('Tabela de Riscos'!H603,1),"")</f>
        <v/>
      </c>
      <c r="F599" s="54"/>
      <c r="J599" s="54" t="str">
        <f>IF(AND(OR('Tabela de Riscos'!C603=' Painel Gerenciamento de Riscos'!$E$5,' Painel Gerenciamento de Riscos'!$E$5="Todas"),'Tabela de Riscos'!B603&lt;&gt;""),'Tabela de Riscos'!B603,"VAZIO")</f>
        <v>VAZIO</v>
      </c>
      <c r="K599" s="54" t="str">
        <f>IF(AND(OR('Tabela de Riscos'!C603=' Painel Gerenciamento de Riscos'!$E$5,' Painel Gerenciamento de Riscos'!$E$5="Todas"),'Tabela de Riscos'!O603&lt;&gt;""),'Tabela de Riscos'!O603,"VAZIO")</f>
        <v>VAZIO</v>
      </c>
      <c r="L599" s="54" t="str">
        <f>IF(AND(OR('Tabela de Riscos'!C603=' Painel Gerenciamento de Riscos'!$E$5,' Painel Gerenciamento de Riscos'!$E$5="Todas"),'Tabela de Riscos'!N603&lt;&gt;"",'Tabela de Riscos'!O603="Não"),YEAR('Tabela de Riscos'!N603),"VAZIO")</f>
        <v>VAZIO</v>
      </c>
      <c r="O599" s="54" t="str">
        <f>IF(OR('Tabela de Riscos'!C603=' Painel Gerenciamento de Riscos'!$E$5,' Painel Gerenciamento de Riscos'!$E$5="Todas"),'Tabela de Riscos'!I603,"")</f>
        <v/>
      </c>
      <c r="S599" s="54">
        <f>IF(OR('Tabela de Riscos'!C603=' Painel Gerenciamento de Riscos'!$E$5,' Painel Gerenciamento de Riscos'!$E$5="Todas"),'Tabela de Riscos'!C603,"")</f>
        <v>0</v>
      </c>
      <c r="W599" s="54">
        <f>IF(OR('Tabela de Riscos'!C603=' Painel Gerenciamento de Riscos'!$E$5,' Painel Gerenciamento de Riscos'!$E$5="Todas"),'Tabela de Riscos'!J603,"")</f>
        <v>0</v>
      </c>
    </row>
    <row r="600" spans="2:23" x14ac:dyDescent="0.25">
      <c r="B600" s="53" t="str">
        <f>IF(OR('Tabela de Riscos'!C604=' Painel Gerenciamento de Riscos'!$E$5,' Painel Gerenciamento de Riscos'!$E$5="Todas"),LEFT('Tabela de Riscos'!G604,1),"")</f>
        <v/>
      </c>
      <c r="C600" s="53" t="str">
        <f>IF(OR('Tabela de Riscos'!C604=' Painel Gerenciamento de Riscos'!$E$5,' Painel Gerenciamento de Riscos'!$E$5="Todas"),LEFT('Tabela de Riscos'!H604,1),"")</f>
        <v/>
      </c>
      <c r="F600" s="54"/>
      <c r="J600" s="54" t="str">
        <f>IF(AND(OR('Tabela de Riscos'!C604=' Painel Gerenciamento de Riscos'!$E$5,' Painel Gerenciamento de Riscos'!$E$5="Todas"),'Tabela de Riscos'!B604&lt;&gt;""),'Tabela de Riscos'!B604,"VAZIO")</f>
        <v>VAZIO</v>
      </c>
      <c r="K600" s="54" t="str">
        <f>IF(AND(OR('Tabela de Riscos'!C604=' Painel Gerenciamento de Riscos'!$E$5,' Painel Gerenciamento de Riscos'!$E$5="Todas"),'Tabela de Riscos'!O604&lt;&gt;""),'Tabela de Riscos'!O604,"VAZIO")</f>
        <v>VAZIO</v>
      </c>
      <c r="L600" s="54" t="str">
        <f>IF(AND(OR('Tabela de Riscos'!C604=' Painel Gerenciamento de Riscos'!$E$5,' Painel Gerenciamento de Riscos'!$E$5="Todas"),'Tabela de Riscos'!N604&lt;&gt;"",'Tabela de Riscos'!O604="Não"),YEAR('Tabela de Riscos'!N604),"VAZIO")</f>
        <v>VAZIO</v>
      </c>
      <c r="O600" s="54" t="str">
        <f>IF(OR('Tabela de Riscos'!C604=' Painel Gerenciamento de Riscos'!$E$5,' Painel Gerenciamento de Riscos'!$E$5="Todas"),'Tabela de Riscos'!I604,"")</f>
        <v/>
      </c>
      <c r="S600" s="54">
        <f>IF(OR('Tabela de Riscos'!C604=' Painel Gerenciamento de Riscos'!$E$5,' Painel Gerenciamento de Riscos'!$E$5="Todas"),'Tabela de Riscos'!C604,"")</f>
        <v>0</v>
      </c>
      <c r="W600" s="54">
        <f>IF(OR('Tabela de Riscos'!C604=' Painel Gerenciamento de Riscos'!$E$5,' Painel Gerenciamento de Riscos'!$E$5="Todas"),'Tabela de Riscos'!J604,"")</f>
        <v>0</v>
      </c>
    </row>
    <row r="601" spans="2:23" x14ac:dyDescent="0.25">
      <c r="B601" s="53" t="str">
        <f>IF(OR('Tabela de Riscos'!C605=' Painel Gerenciamento de Riscos'!$E$5,' Painel Gerenciamento de Riscos'!$E$5="Todas"),LEFT('Tabela de Riscos'!G605,1),"")</f>
        <v/>
      </c>
      <c r="C601" s="53" t="str">
        <f>IF(OR('Tabela de Riscos'!C605=' Painel Gerenciamento de Riscos'!$E$5,' Painel Gerenciamento de Riscos'!$E$5="Todas"),LEFT('Tabela de Riscos'!H605,1),"")</f>
        <v/>
      </c>
      <c r="F601" s="54"/>
      <c r="J601" s="54" t="str">
        <f>IF(AND(OR('Tabela de Riscos'!C605=' Painel Gerenciamento de Riscos'!$E$5,' Painel Gerenciamento de Riscos'!$E$5="Todas"),'Tabela de Riscos'!B605&lt;&gt;""),'Tabela de Riscos'!B605,"VAZIO")</f>
        <v>VAZIO</v>
      </c>
      <c r="K601" s="54" t="str">
        <f>IF(AND(OR('Tabela de Riscos'!C605=' Painel Gerenciamento de Riscos'!$E$5,' Painel Gerenciamento de Riscos'!$E$5="Todas"),'Tabela de Riscos'!O605&lt;&gt;""),'Tabela de Riscos'!O605,"VAZIO")</f>
        <v>VAZIO</v>
      </c>
      <c r="L601" s="54" t="str">
        <f>IF(AND(OR('Tabela de Riscos'!C605=' Painel Gerenciamento de Riscos'!$E$5,' Painel Gerenciamento de Riscos'!$E$5="Todas"),'Tabela de Riscos'!N605&lt;&gt;"",'Tabela de Riscos'!O605="Não"),YEAR('Tabela de Riscos'!N605),"VAZIO")</f>
        <v>VAZIO</v>
      </c>
      <c r="O601" s="54" t="str">
        <f>IF(OR('Tabela de Riscos'!C605=' Painel Gerenciamento de Riscos'!$E$5,' Painel Gerenciamento de Riscos'!$E$5="Todas"),'Tabela de Riscos'!I605,"")</f>
        <v/>
      </c>
      <c r="S601" s="54">
        <f>IF(OR('Tabela de Riscos'!C605=' Painel Gerenciamento de Riscos'!$E$5,' Painel Gerenciamento de Riscos'!$E$5="Todas"),'Tabela de Riscos'!C605,"")</f>
        <v>0</v>
      </c>
      <c r="W601" s="54">
        <f>IF(OR('Tabela de Riscos'!C605=' Painel Gerenciamento de Riscos'!$E$5,' Painel Gerenciamento de Riscos'!$E$5="Todas"),'Tabela de Riscos'!J605,"")</f>
        <v>0</v>
      </c>
    </row>
    <row r="602" spans="2:23" x14ac:dyDescent="0.25">
      <c r="B602" s="53" t="str">
        <f>IF(OR('Tabela de Riscos'!C606=' Painel Gerenciamento de Riscos'!$E$5,' Painel Gerenciamento de Riscos'!$E$5="Todas"),LEFT('Tabela de Riscos'!G606,1),"")</f>
        <v/>
      </c>
      <c r="C602" s="53" t="str">
        <f>IF(OR('Tabela de Riscos'!C606=' Painel Gerenciamento de Riscos'!$E$5,' Painel Gerenciamento de Riscos'!$E$5="Todas"),LEFT('Tabela de Riscos'!H606,1),"")</f>
        <v/>
      </c>
      <c r="F602" s="54"/>
      <c r="J602" s="54" t="str">
        <f>IF(AND(OR('Tabela de Riscos'!C606=' Painel Gerenciamento de Riscos'!$E$5,' Painel Gerenciamento de Riscos'!$E$5="Todas"),'Tabela de Riscos'!B606&lt;&gt;""),'Tabela de Riscos'!B606,"VAZIO")</f>
        <v>VAZIO</v>
      </c>
      <c r="K602" s="54" t="str">
        <f>IF(AND(OR('Tabela de Riscos'!C606=' Painel Gerenciamento de Riscos'!$E$5,' Painel Gerenciamento de Riscos'!$E$5="Todas"),'Tabela de Riscos'!O606&lt;&gt;""),'Tabela de Riscos'!O606,"VAZIO")</f>
        <v>VAZIO</v>
      </c>
      <c r="L602" s="54" t="str">
        <f>IF(AND(OR('Tabela de Riscos'!C606=' Painel Gerenciamento de Riscos'!$E$5,' Painel Gerenciamento de Riscos'!$E$5="Todas"),'Tabela de Riscos'!N606&lt;&gt;"",'Tabela de Riscos'!O606="Não"),YEAR('Tabela de Riscos'!N606),"VAZIO")</f>
        <v>VAZIO</v>
      </c>
      <c r="O602" s="54" t="str">
        <f>IF(OR('Tabela de Riscos'!C606=' Painel Gerenciamento de Riscos'!$E$5,' Painel Gerenciamento de Riscos'!$E$5="Todas"),'Tabela de Riscos'!I606,"")</f>
        <v/>
      </c>
      <c r="S602" s="54">
        <f>IF(OR('Tabela de Riscos'!C606=' Painel Gerenciamento de Riscos'!$E$5,' Painel Gerenciamento de Riscos'!$E$5="Todas"),'Tabela de Riscos'!C606,"")</f>
        <v>0</v>
      </c>
      <c r="W602" s="54">
        <f>IF(OR('Tabela de Riscos'!C606=' Painel Gerenciamento de Riscos'!$E$5,' Painel Gerenciamento de Riscos'!$E$5="Todas"),'Tabela de Riscos'!J606,"")</f>
        <v>0</v>
      </c>
    </row>
    <row r="603" spans="2:23" x14ac:dyDescent="0.25">
      <c r="B603" s="53" t="str">
        <f>IF(OR('Tabela de Riscos'!C607=' Painel Gerenciamento de Riscos'!$E$5,' Painel Gerenciamento de Riscos'!$E$5="Todas"),LEFT('Tabela de Riscos'!G607,1),"")</f>
        <v/>
      </c>
      <c r="C603" s="53" t="str">
        <f>IF(OR('Tabela de Riscos'!C607=' Painel Gerenciamento de Riscos'!$E$5,' Painel Gerenciamento de Riscos'!$E$5="Todas"),LEFT('Tabela de Riscos'!H607,1),"")</f>
        <v/>
      </c>
      <c r="F603" s="54"/>
      <c r="J603" s="54" t="str">
        <f>IF(AND(OR('Tabela de Riscos'!C607=' Painel Gerenciamento de Riscos'!$E$5,' Painel Gerenciamento de Riscos'!$E$5="Todas"),'Tabela de Riscos'!B607&lt;&gt;""),'Tabela de Riscos'!B607,"VAZIO")</f>
        <v>VAZIO</v>
      </c>
      <c r="K603" s="54" t="str">
        <f>IF(AND(OR('Tabela de Riscos'!C607=' Painel Gerenciamento de Riscos'!$E$5,' Painel Gerenciamento de Riscos'!$E$5="Todas"),'Tabela de Riscos'!O607&lt;&gt;""),'Tabela de Riscos'!O607,"VAZIO")</f>
        <v>VAZIO</v>
      </c>
      <c r="L603" s="54" t="str">
        <f>IF(AND(OR('Tabela de Riscos'!C607=' Painel Gerenciamento de Riscos'!$E$5,' Painel Gerenciamento de Riscos'!$E$5="Todas"),'Tabela de Riscos'!N607&lt;&gt;"",'Tabela de Riscos'!O607="Não"),YEAR('Tabela de Riscos'!N607),"VAZIO")</f>
        <v>VAZIO</v>
      </c>
      <c r="O603" s="54" t="str">
        <f>IF(OR('Tabela de Riscos'!C607=' Painel Gerenciamento de Riscos'!$E$5,' Painel Gerenciamento de Riscos'!$E$5="Todas"),'Tabela de Riscos'!I607,"")</f>
        <v/>
      </c>
      <c r="S603" s="54">
        <f>IF(OR('Tabela de Riscos'!C607=' Painel Gerenciamento de Riscos'!$E$5,' Painel Gerenciamento de Riscos'!$E$5="Todas"),'Tabela de Riscos'!C607,"")</f>
        <v>0</v>
      </c>
      <c r="W603" s="54">
        <f>IF(OR('Tabela de Riscos'!C607=' Painel Gerenciamento de Riscos'!$E$5,' Painel Gerenciamento de Riscos'!$E$5="Todas"),'Tabela de Riscos'!J607,"")</f>
        <v>0</v>
      </c>
    </row>
    <row r="604" spans="2:23" x14ac:dyDescent="0.25">
      <c r="B604" s="53" t="str">
        <f>IF(OR('Tabela de Riscos'!C608=' Painel Gerenciamento de Riscos'!$E$5,' Painel Gerenciamento de Riscos'!$E$5="Todas"),LEFT('Tabela de Riscos'!G608,1),"")</f>
        <v/>
      </c>
      <c r="C604" s="53" t="str">
        <f>IF(OR('Tabela de Riscos'!C608=' Painel Gerenciamento de Riscos'!$E$5,' Painel Gerenciamento de Riscos'!$E$5="Todas"),LEFT('Tabela de Riscos'!H608,1),"")</f>
        <v/>
      </c>
      <c r="F604" s="54"/>
      <c r="J604" s="54" t="str">
        <f>IF(AND(OR('Tabela de Riscos'!C608=' Painel Gerenciamento de Riscos'!$E$5,' Painel Gerenciamento de Riscos'!$E$5="Todas"),'Tabela de Riscos'!B608&lt;&gt;""),'Tabela de Riscos'!B608,"VAZIO")</f>
        <v>VAZIO</v>
      </c>
      <c r="K604" s="54" t="str">
        <f>IF(AND(OR('Tabela de Riscos'!C608=' Painel Gerenciamento de Riscos'!$E$5,' Painel Gerenciamento de Riscos'!$E$5="Todas"),'Tabela de Riscos'!O608&lt;&gt;""),'Tabela de Riscos'!O608,"VAZIO")</f>
        <v>VAZIO</v>
      </c>
      <c r="L604" s="54" t="str">
        <f>IF(AND(OR('Tabela de Riscos'!C608=' Painel Gerenciamento de Riscos'!$E$5,' Painel Gerenciamento de Riscos'!$E$5="Todas"),'Tabela de Riscos'!N608&lt;&gt;"",'Tabela de Riscos'!O608="Não"),YEAR('Tabela de Riscos'!N608),"VAZIO")</f>
        <v>VAZIO</v>
      </c>
      <c r="O604" s="54" t="str">
        <f>IF(OR('Tabela de Riscos'!C608=' Painel Gerenciamento de Riscos'!$E$5,' Painel Gerenciamento de Riscos'!$E$5="Todas"),'Tabela de Riscos'!I608,"")</f>
        <v/>
      </c>
      <c r="S604" s="54">
        <f>IF(OR('Tabela de Riscos'!C608=' Painel Gerenciamento de Riscos'!$E$5,' Painel Gerenciamento de Riscos'!$E$5="Todas"),'Tabela de Riscos'!C608,"")</f>
        <v>0</v>
      </c>
      <c r="W604" s="54">
        <f>IF(OR('Tabela de Riscos'!C608=' Painel Gerenciamento de Riscos'!$E$5,' Painel Gerenciamento de Riscos'!$E$5="Todas"),'Tabela de Riscos'!J608,"")</f>
        <v>0</v>
      </c>
    </row>
    <row r="605" spans="2:23" x14ac:dyDescent="0.25">
      <c r="B605" s="53" t="str">
        <f>IF(OR('Tabela de Riscos'!C609=' Painel Gerenciamento de Riscos'!$E$5,' Painel Gerenciamento de Riscos'!$E$5="Todas"),LEFT('Tabela de Riscos'!G609,1),"")</f>
        <v/>
      </c>
      <c r="C605" s="53" t="str">
        <f>IF(OR('Tabela de Riscos'!C609=' Painel Gerenciamento de Riscos'!$E$5,' Painel Gerenciamento de Riscos'!$E$5="Todas"),LEFT('Tabela de Riscos'!H609,1),"")</f>
        <v/>
      </c>
      <c r="F605" s="54"/>
      <c r="J605" s="54" t="str">
        <f>IF(AND(OR('Tabela de Riscos'!C609=' Painel Gerenciamento de Riscos'!$E$5,' Painel Gerenciamento de Riscos'!$E$5="Todas"),'Tabela de Riscos'!B609&lt;&gt;""),'Tabela de Riscos'!B609,"VAZIO")</f>
        <v>VAZIO</v>
      </c>
      <c r="K605" s="54" t="str">
        <f>IF(AND(OR('Tabela de Riscos'!C609=' Painel Gerenciamento de Riscos'!$E$5,' Painel Gerenciamento de Riscos'!$E$5="Todas"),'Tabela de Riscos'!O609&lt;&gt;""),'Tabela de Riscos'!O609,"VAZIO")</f>
        <v>VAZIO</v>
      </c>
      <c r="L605" s="54" t="str">
        <f>IF(AND(OR('Tabela de Riscos'!C609=' Painel Gerenciamento de Riscos'!$E$5,' Painel Gerenciamento de Riscos'!$E$5="Todas"),'Tabela de Riscos'!N609&lt;&gt;"",'Tabela de Riscos'!O609="Não"),YEAR('Tabela de Riscos'!N609),"VAZIO")</f>
        <v>VAZIO</v>
      </c>
      <c r="O605" s="54" t="str">
        <f>IF(OR('Tabela de Riscos'!C609=' Painel Gerenciamento de Riscos'!$E$5,' Painel Gerenciamento de Riscos'!$E$5="Todas"),'Tabela de Riscos'!I609,"")</f>
        <v/>
      </c>
      <c r="S605" s="54">
        <f>IF(OR('Tabela de Riscos'!C609=' Painel Gerenciamento de Riscos'!$E$5,' Painel Gerenciamento de Riscos'!$E$5="Todas"),'Tabela de Riscos'!C609,"")</f>
        <v>0</v>
      </c>
      <c r="W605" s="54">
        <f>IF(OR('Tabela de Riscos'!C609=' Painel Gerenciamento de Riscos'!$E$5,' Painel Gerenciamento de Riscos'!$E$5="Todas"),'Tabela de Riscos'!J609,"")</f>
        <v>0</v>
      </c>
    </row>
    <row r="606" spans="2:23" x14ac:dyDescent="0.25">
      <c r="B606" s="53" t="str">
        <f>IF(OR('Tabela de Riscos'!C610=' Painel Gerenciamento de Riscos'!$E$5,' Painel Gerenciamento de Riscos'!$E$5="Todas"),LEFT('Tabela de Riscos'!G610,1),"")</f>
        <v/>
      </c>
      <c r="C606" s="53" t="str">
        <f>IF(OR('Tabela de Riscos'!C610=' Painel Gerenciamento de Riscos'!$E$5,' Painel Gerenciamento de Riscos'!$E$5="Todas"),LEFT('Tabela de Riscos'!H610,1),"")</f>
        <v/>
      </c>
      <c r="F606" s="54"/>
      <c r="J606" s="54" t="str">
        <f>IF(AND(OR('Tabela de Riscos'!C610=' Painel Gerenciamento de Riscos'!$E$5,' Painel Gerenciamento de Riscos'!$E$5="Todas"),'Tabela de Riscos'!B610&lt;&gt;""),'Tabela de Riscos'!B610,"VAZIO")</f>
        <v>VAZIO</v>
      </c>
      <c r="K606" s="54" t="str">
        <f>IF(AND(OR('Tabela de Riscos'!C610=' Painel Gerenciamento de Riscos'!$E$5,' Painel Gerenciamento de Riscos'!$E$5="Todas"),'Tabela de Riscos'!O610&lt;&gt;""),'Tabela de Riscos'!O610,"VAZIO")</f>
        <v>VAZIO</v>
      </c>
      <c r="L606" s="54" t="str">
        <f>IF(AND(OR('Tabela de Riscos'!C610=' Painel Gerenciamento de Riscos'!$E$5,' Painel Gerenciamento de Riscos'!$E$5="Todas"),'Tabela de Riscos'!N610&lt;&gt;"",'Tabela de Riscos'!O610="Não"),YEAR('Tabela de Riscos'!N610),"VAZIO")</f>
        <v>VAZIO</v>
      </c>
      <c r="O606" s="54" t="str">
        <f>IF(OR('Tabela de Riscos'!C610=' Painel Gerenciamento de Riscos'!$E$5,' Painel Gerenciamento de Riscos'!$E$5="Todas"),'Tabela de Riscos'!I610,"")</f>
        <v/>
      </c>
      <c r="S606" s="54">
        <f>IF(OR('Tabela de Riscos'!C610=' Painel Gerenciamento de Riscos'!$E$5,' Painel Gerenciamento de Riscos'!$E$5="Todas"),'Tabela de Riscos'!C610,"")</f>
        <v>0</v>
      </c>
      <c r="W606" s="54">
        <f>IF(OR('Tabela de Riscos'!C610=' Painel Gerenciamento de Riscos'!$E$5,' Painel Gerenciamento de Riscos'!$E$5="Todas"),'Tabela de Riscos'!J610,"")</f>
        <v>0</v>
      </c>
    </row>
    <row r="607" spans="2:23" x14ac:dyDescent="0.25">
      <c r="B607" s="53" t="str">
        <f>IF(OR('Tabela de Riscos'!C611=' Painel Gerenciamento de Riscos'!$E$5,' Painel Gerenciamento de Riscos'!$E$5="Todas"),LEFT('Tabela de Riscos'!G611,1),"")</f>
        <v/>
      </c>
      <c r="C607" s="53" t="str">
        <f>IF(OR('Tabela de Riscos'!C611=' Painel Gerenciamento de Riscos'!$E$5,' Painel Gerenciamento de Riscos'!$E$5="Todas"),LEFT('Tabela de Riscos'!H611,1),"")</f>
        <v/>
      </c>
      <c r="F607" s="54"/>
      <c r="J607" s="54" t="str">
        <f>IF(AND(OR('Tabela de Riscos'!C611=' Painel Gerenciamento de Riscos'!$E$5,' Painel Gerenciamento de Riscos'!$E$5="Todas"),'Tabela de Riscos'!B611&lt;&gt;""),'Tabela de Riscos'!B611,"VAZIO")</f>
        <v>VAZIO</v>
      </c>
      <c r="K607" s="54" t="str">
        <f>IF(AND(OR('Tabela de Riscos'!C611=' Painel Gerenciamento de Riscos'!$E$5,' Painel Gerenciamento de Riscos'!$E$5="Todas"),'Tabela de Riscos'!O611&lt;&gt;""),'Tabela de Riscos'!O611,"VAZIO")</f>
        <v>VAZIO</v>
      </c>
      <c r="L607" s="54" t="str">
        <f>IF(AND(OR('Tabela de Riscos'!C611=' Painel Gerenciamento de Riscos'!$E$5,' Painel Gerenciamento de Riscos'!$E$5="Todas"),'Tabela de Riscos'!N611&lt;&gt;"",'Tabela de Riscos'!O611="Não"),YEAR('Tabela de Riscos'!N611),"VAZIO")</f>
        <v>VAZIO</v>
      </c>
      <c r="O607" s="54" t="str">
        <f>IF(OR('Tabela de Riscos'!C611=' Painel Gerenciamento de Riscos'!$E$5,' Painel Gerenciamento de Riscos'!$E$5="Todas"),'Tabela de Riscos'!I611,"")</f>
        <v/>
      </c>
      <c r="S607" s="54">
        <f>IF(OR('Tabela de Riscos'!C611=' Painel Gerenciamento de Riscos'!$E$5,' Painel Gerenciamento de Riscos'!$E$5="Todas"),'Tabela de Riscos'!C611,"")</f>
        <v>0</v>
      </c>
      <c r="W607" s="54">
        <f>IF(OR('Tabela de Riscos'!C611=' Painel Gerenciamento de Riscos'!$E$5,' Painel Gerenciamento de Riscos'!$E$5="Todas"),'Tabela de Riscos'!J611,"")</f>
        <v>0</v>
      </c>
    </row>
    <row r="608" spans="2:23" x14ac:dyDescent="0.25">
      <c r="B608" s="53" t="str">
        <f>IF(OR('Tabela de Riscos'!C612=' Painel Gerenciamento de Riscos'!$E$5,' Painel Gerenciamento de Riscos'!$E$5="Todas"),LEFT('Tabela de Riscos'!G612,1),"")</f>
        <v/>
      </c>
      <c r="C608" s="53" t="str">
        <f>IF(OR('Tabela de Riscos'!C612=' Painel Gerenciamento de Riscos'!$E$5,' Painel Gerenciamento de Riscos'!$E$5="Todas"),LEFT('Tabela de Riscos'!H612,1),"")</f>
        <v/>
      </c>
      <c r="F608" s="54"/>
      <c r="J608" s="54" t="str">
        <f>IF(AND(OR('Tabela de Riscos'!C612=' Painel Gerenciamento de Riscos'!$E$5,' Painel Gerenciamento de Riscos'!$E$5="Todas"),'Tabela de Riscos'!B612&lt;&gt;""),'Tabela de Riscos'!B612,"VAZIO")</f>
        <v>VAZIO</v>
      </c>
      <c r="K608" s="54" t="str">
        <f>IF(AND(OR('Tabela de Riscos'!C612=' Painel Gerenciamento de Riscos'!$E$5,' Painel Gerenciamento de Riscos'!$E$5="Todas"),'Tabela de Riscos'!O612&lt;&gt;""),'Tabela de Riscos'!O612,"VAZIO")</f>
        <v>VAZIO</v>
      </c>
      <c r="L608" s="54" t="str">
        <f>IF(AND(OR('Tabela de Riscos'!C612=' Painel Gerenciamento de Riscos'!$E$5,' Painel Gerenciamento de Riscos'!$E$5="Todas"),'Tabela de Riscos'!N612&lt;&gt;"",'Tabela de Riscos'!O612="Não"),YEAR('Tabela de Riscos'!N612),"VAZIO")</f>
        <v>VAZIO</v>
      </c>
      <c r="O608" s="54" t="str">
        <f>IF(OR('Tabela de Riscos'!C612=' Painel Gerenciamento de Riscos'!$E$5,' Painel Gerenciamento de Riscos'!$E$5="Todas"),'Tabela de Riscos'!I612,"")</f>
        <v/>
      </c>
      <c r="S608" s="54">
        <f>IF(OR('Tabela de Riscos'!C612=' Painel Gerenciamento de Riscos'!$E$5,' Painel Gerenciamento de Riscos'!$E$5="Todas"),'Tabela de Riscos'!C612,"")</f>
        <v>0</v>
      </c>
      <c r="W608" s="54">
        <f>IF(OR('Tabela de Riscos'!C612=' Painel Gerenciamento de Riscos'!$E$5,' Painel Gerenciamento de Riscos'!$E$5="Todas"),'Tabela de Riscos'!J612,"")</f>
        <v>0</v>
      </c>
    </row>
    <row r="609" spans="2:23" x14ac:dyDescent="0.25">
      <c r="B609" s="53" t="str">
        <f>IF(OR('Tabela de Riscos'!C613=' Painel Gerenciamento de Riscos'!$E$5,' Painel Gerenciamento de Riscos'!$E$5="Todas"),LEFT('Tabela de Riscos'!G613,1),"")</f>
        <v/>
      </c>
      <c r="C609" s="53" t="str">
        <f>IF(OR('Tabela de Riscos'!C613=' Painel Gerenciamento de Riscos'!$E$5,' Painel Gerenciamento de Riscos'!$E$5="Todas"),LEFT('Tabela de Riscos'!H613,1),"")</f>
        <v/>
      </c>
      <c r="F609" s="54"/>
      <c r="J609" s="54" t="str">
        <f>IF(AND(OR('Tabela de Riscos'!C613=' Painel Gerenciamento de Riscos'!$E$5,' Painel Gerenciamento de Riscos'!$E$5="Todas"),'Tabela de Riscos'!B613&lt;&gt;""),'Tabela de Riscos'!B613,"VAZIO")</f>
        <v>VAZIO</v>
      </c>
      <c r="K609" s="54" t="str">
        <f>IF(AND(OR('Tabela de Riscos'!C613=' Painel Gerenciamento de Riscos'!$E$5,' Painel Gerenciamento de Riscos'!$E$5="Todas"),'Tabela de Riscos'!O613&lt;&gt;""),'Tabela de Riscos'!O613,"VAZIO")</f>
        <v>VAZIO</v>
      </c>
      <c r="L609" s="54" t="str">
        <f>IF(AND(OR('Tabela de Riscos'!C613=' Painel Gerenciamento de Riscos'!$E$5,' Painel Gerenciamento de Riscos'!$E$5="Todas"),'Tabela de Riscos'!N613&lt;&gt;"",'Tabela de Riscos'!O613="Não"),YEAR('Tabela de Riscos'!N613),"VAZIO")</f>
        <v>VAZIO</v>
      </c>
      <c r="O609" s="54" t="str">
        <f>IF(OR('Tabela de Riscos'!C613=' Painel Gerenciamento de Riscos'!$E$5,' Painel Gerenciamento de Riscos'!$E$5="Todas"),'Tabela de Riscos'!I613,"")</f>
        <v/>
      </c>
      <c r="S609" s="54">
        <f>IF(OR('Tabela de Riscos'!C613=' Painel Gerenciamento de Riscos'!$E$5,' Painel Gerenciamento de Riscos'!$E$5="Todas"),'Tabela de Riscos'!C613,"")</f>
        <v>0</v>
      </c>
      <c r="W609" s="54">
        <f>IF(OR('Tabela de Riscos'!C613=' Painel Gerenciamento de Riscos'!$E$5,' Painel Gerenciamento de Riscos'!$E$5="Todas"),'Tabela de Riscos'!J613,"")</f>
        <v>0</v>
      </c>
    </row>
    <row r="610" spans="2:23" x14ac:dyDescent="0.25">
      <c r="B610" s="53" t="str">
        <f>IF(OR('Tabela de Riscos'!C614=' Painel Gerenciamento de Riscos'!$E$5,' Painel Gerenciamento de Riscos'!$E$5="Todas"),LEFT('Tabela de Riscos'!G614,1),"")</f>
        <v/>
      </c>
      <c r="C610" s="53" t="str">
        <f>IF(OR('Tabela de Riscos'!C614=' Painel Gerenciamento de Riscos'!$E$5,' Painel Gerenciamento de Riscos'!$E$5="Todas"),LEFT('Tabela de Riscos'!H614,1),"")</f>
        <v/>
      </c>
      <c r="F610" s="54"/>
      <c r="J610" s="54" t="str">
        <f>IF(AND(OR('Tabela de Riscos'!C614=' Painel Gerenciamento de Riscos'!$E$5,' Painel Gerenciamento de Riscos'!$E$5="Todas"),'Tabela de Riscos'!B614&lt;&gt;""),'Tabela de Riscos'!B614,"VAZIO")</f>
        <v>VAZIO</v>
      </c>
      <c r="K610" s="54" t="str">
        <f>IF(AND(OR('Tabela de Riscos'!C614=' Painel Gerenciamento de Riscos'!$E$5,' Painel Gerenciamento de Riscos'!$E$5="Todas"),'Tabela de Riscos'!O614&lt;&gt;""),'Tabela de Riscos'!O614,"VAZIO")</f>
        <v>VAZIO</v>
      </c>
      <c r="L610" s="54" t="str">
        <f>IF(AND(OR('Tabela de Riscos'!C614=' Painel Gerenciamento de Riscos'!$E$5,' Painel Gerenciamento de Riscos'!$E$5="Todas"),'Tabela de Riscos'!N614&lt;&gt;"",'Tabela de Riscos'!O614="Não"),YEAR('Tabela de Riscos'!N614),"VAZIO")</f>
        <v>VAZIO</v>
      </c>
      <c r="O610" s="54" t="str">
        <f>IF(OR('Tabela de Riscos'!C614=' Painel Gerenciamento de Riscos'!$E$5,' Painel Gerenciamento de Riscos'!$E$5="Todas"),'Tabela de Riscos'!I614,"")</f>
        <v/>
      </c>
      <c r="S610" s="54">
        <f>IF(OR('Tabela de Riscos'!C614=' Painel Gerenciamento de Riscos'!$E$5,' Painel Gerenciamento de Riscos'!$E$5="Todas"),'Tabela de Riscos'!C614,"")</f>
        <v>0</v>
      </c>
      <c r="W610" s="54">
        <f>IF(OR('Tabela de Riscos'!C614=' Painel Gerenciamento de Riscos'!$E$5,' Painel Gerenciamento de Riscos'!$E$5="Todas"),'Tabela de Riscos'!J614,"")</f>
        <v>0</v>
      </c>
    </row>
    <row r="611" spans="2:23" x14ac:dyDescent="0.25">
      <c r="B611" s="53" t="str">
        <f>IF(OR('Tabela de Riscos'!C615=' Painel Gerenciamento de Riscos'!$E$5,' Painel Gerenciamento de Riscos'!$E$5="Todas"),LEFT('Tabela de Riscos'!G615,1),"")</f>
        <v/>
      </c>
      <c r="C611" s="53" t="str">
        <f>IF(OR('Tabela de Riscos'!C615=' Painel Gerenciamento de Riscos'!$E$5,' Painel Gerenciamento de Riscos'!$E$5="Todas"),LEFT('Tabela de Riscos'!H615,1),"")</f>
        <v/>
      </c>
      <c r="F611" s="54"/>
      <c r="J611" s="54" t="str">
        <f>IF(AND(OR('Tabela de Riscos'!C615=' Painel Gerenciamento de Riscos'!$E$5,' Painel Gerenciamento de Riscos'!$E$5="Todas"),'Tabela de Riscos'!B615&lt;&gt;""),'Tabela de Riscos'!B615,"VAZIO")</f>
        <v>VAZIO</v>
      </c>
      <c r="K611" s="54" t="str">
        <f>IF(AND(OR('Tabela de Riscos'!C615=' Painel Gerenciamento de Riscos'!$E$5,' Painel Gerenciamento de Riscos'!$E$5="Todas"),'Tabela de Riscos'!O615&lt;&gt;""),'Tabela de Riscos'!O615,"VAZIO")</f>
        <v>VAZIO</v>
      </c>
      <c r="L611" s="54" t="str">
        <f>IF(AND(OR('Tabela de Riscos'!C615=' Painel Gerenciamento de Riscos'!$E$5,' Painel Gerenciamento de Riscos'!$E$5="Todas"),'Tabela de Riscos'!N615&lt;&gt;"",'Tabela de Riscos'!O615="Não"),YEAR('Tabela de Riscos'!N615),"VAZIO")</f>
        <v>VAZIO</v>
      </c>
      <c r="O611" s="54" t="str">
        <f>IF(OR('Tabela de Riscos'!C615=' Painel Gerenciamento de Riscos'!$E$5,' Painel Gerenciamento de Riscos'!$E$5="Todas"),'Tabela de Riscos'!I615,"")</f>
        <v/>
      </c>
      <c r="S611" s="54">
        <f>IF(OR('Tabela de Riscos'!C615=' Painel Gerenciamento de Riscos'!$E$5,' Painel Gerenciamento de Riscos'!$E$5="Todas"),'Tabela de Riscos'!C615,"")</f>
        <v>0</v>
      </c>
      <c r="W611" s="54">
        <f>IF(OR('Tabela de Riscos'!C615=' Painel Gerenciamento de Riscos'!$E$5,' Painel Gerenciamento de Riscos'!$E$5="Todas"),'Tabela de Riscos'!J615,"")</f>
        <v>0</v>
      </c>
    </row>
    <row r="612" spans="2:23" x14ac:dyDescent="0.25">
      <c r="B612" s="53" t="str">
        <f>IF(OR('Tabela de Riscos'!C616=' Painel Gerenciamento de Riscos'!$E$5,' Painel Gerenciamento de Riscos'!$E$5="Todas"),LEFT('Tabela de Riscos'!G616,1),"")</f>
        <v/>
      </c>
      <c r="C612" s="53" t="str">
        <f>IF(OR('Tabela de Riscos'!C616=' Painel Gerenciamento de Riscos'!$E$5,' Painel Gerenciamento de Riscos'!$E$5="Todas"),LEFT('Tabela de Riscos'!H616,1),"")</f>
        <v/>
      </c>
      <c r="F612" s="54"/>
      <c r="J612" s="54" t="str">
        <f>IF(AND(OR('Tabela de Riscos'!C616=' Painel Gerenciamento de Riscos'!$E$5,' Painel Gerenciamento de Riscos'!$E$5="Todas"),'Tabela de Riscos'!B616&lt;&gt;""),'Tabela de Riscos'!B616,"VAZIO")</f>
        <v>VAZIO</v>
      </c>
      <c r="K612" s="54" t="str">
        <f>IF(AND(OR('Tabela de Riscos'!C616=' Painel Gerenciamento de Riscos'!$E$5,' Painel Gerenciamento de Riscos'!$E$5="Todas"),'Tabela de Riscos'!O616&lt;&gt;""),'Tabela de Riscos'!O616,"VAZIO")</f>
        <v>VAZIO</v>
      </c>
      <c r="L612" s="54" t="str">
        <f>IF(AND(OR('Tabela de Riscos'!C616=' Painel Gerenciamento de Riscos'!$E$5,' Painel Gerenciamento de Riscos'!$E$5="Todas"),'Tabela de Riscos'!N616&lt;&gt;"",'Tabela de Riscos'!O616="Não"),YEAR('Tabela de Riscos'!N616),"VAZIO")</f>
        <v>VAZIO</v>
      </c>
      <c r="O612" s="54" t="str">
        <f>IF(OR('Tabela de Riscos'!C616=' Painel Gerenciamento de Riscos'!$E$5,' Painel Gerenciamento de Riscos'!$E$5="Todas"),'Tabela de Riscos'!I616,"")</f>
        <v/>
      </c>
      <c r="S612" s="54">
        <f>IF(OR('Tabela de Riscos'!C616=' Painel Gerenciamento de Riscos'!$E$5,' Painel Gerenciamento de Riscos'!$E$5="Todas"),'Tabela de Riscos'!C616,"")</f>
        <v>0</v>
      </c>
      <c r="W612" s="54">
        <f>IF(OR('Tabela de Riscos'!C616=' Painel Gerenciamento de Riscos'!$E$5,' Painel Gerenciamento de Riscos'!$E$5="Todas"),'Tabela de Riscos'!J616,"")</f>
        <v>0</v>
      </c>
    </row>
    <row r="613" spans="2:23" x14ac:dyDescent="0.25">
      <c r="B613" s="53" t="str">
        <f>IF(OR('Tabela de Riscos'!C617=' Painel Gerenciamento de Riscos'!$E$5,' Painel Gerenciamento de Riscos'!$E$5="Todas"),LEFT('Tabela de Riscos'!G617,1),"")</f>
        <v/>
      </c>
      <c r="C613" s="53" t="str">
        <f>IF(OR('Tabela de Riscos'!C617=' Painel Gerenciamento de Riscos'!$E$5,' Painel Gerenciamento de Riscos'!$E$5="Todas"),LEFT('Tabela de Riscos'!H617,1),"")</f>
        <v/>
      </c>
      <c r="F613" s="54"/>
      <c r="J613" s="54" t="str">
        <f>IF(AND(OR('Tabela de Riscos'!C617=' Painel Gerenciamento de Riscos'!$E$5,' Painel Gerenciamento de Riscos'!$E$5="Todas"),'Tabela de Riscos'!B617&lt;&gt;""),'Tabela de Riscos'!B617,"VAZIO")</f>
        <v>VAZIO</v>
      </c>
      <c r="K613" s="54" t="str">
        <f>IF(AND(OR('Tabela de Riscos'!C617=' Painel Gerenciamento de Riscos'!$E$5,' Painel Gerenciamento de Riscos'!$E$5="Todas"),'Tabela de Riscos'!O617&lt;&gt;""),'Tabela de Riscos'!O617,"VAZIO")</f>
        <v>VAZIO</v>
      </c>
      <c r="L613" s="54" t="str">
        <f>IF(AND(OR('Tabela de Riscos'!C617=' Painel Gerenciamento de Riscos'!$E$5,' Painel Gerenciamento de Riscos'!$E$5="Todas"),'Tabela de Riscos'!N617&lt;&gt;"",'Tabela de Riscos'!O617="Não"),YEAR('Tabela de Riscos'!N617),"VAZIO")</f>
        <v>VAZIO</v>
      </c>
      <c r="O613" s="54" t="str">
        <f>IF(OR('Tabela de Riscos'!C617=' Painel Gerenciamento de Riscos'!$E$5,' Painel Gerenciamento de Riscos'!$E$5="Todas"),'Tabela de Riscos'!I617,"")</f>
        <v/>
      </c>
      <c r="S613" s="54">
        <f>IF(OR('Tabela de Riscos'!C617=' Painel Gerenciamento de Riscos'!$E$5,' Painel Gerenciamento de Riscos'!$E$5="Todas"),'Tabela de Riscos'!C617,"")</f>
        <v>0</v>
      </c>
      <c r="W613" s="54">
        <f>IF(OR('Tabela de Riscos'!C617=' Painel Gerenciamento de Riscos'!$E$5,' Painel Gerenciamento de Riscos'!$E$5="Todas"),'Tabela de Riscos'!J617,"")</f>
        <v>0</v>
      </c>
    </row>
    <row r="614" spans="2:23" x14ac:dyDescent="0.25">
      <c r="B614" s="53" t="str">
        <f>IF(OR('Tabela de Riscos'!C618=' Painel Gerenciamento de Riscos'!$E$5,' Painel Gerenciamento de Riscos'!$E$5="Todas"),LEFT('Tabela de Riscos'!G618,1),"")</f>
        <v/>
      </c>
      <c r="C614" s="53" t="str">
        <f>IF(OR('Tabela de Riscos'!C618=' Painel Gerenciamento de Riscos'!$E$5,' Painel Gerenciamento de Riscos'!$E$5="Todas"),LEFT('Tabela de Riscos'!H618,1),"")</f>
        <v/>
      </c>
      <c r="F614" s="54"/>
      <c r="J614" s="54" t="str">
        <f>IF(AND(OR('Tabela de Riscos'!C618=' Painel Gerenciamento de Riscos'!$E$5,' Painel Gerenciamento de Riscos'!$E$5="Todas"),'Tabela de Riscos'!B618&lt;&gt;""),'Tabela de Riscos'!B618,"VAZIO")</f>
        <v>VAZIO</v>
      </c>
      <c r="K614" s="54" t="str">
        <f>IF(AND(OR('Tabela de Riscos'!C618=' Painel Gerenciamento de Riscos'!$E$5,' Painel Gerenciamento de Riscos'!$E$5="Todas"),'Tabela de Riscos'!O618&lt;&gt;""),'Tabela de Riscos'!O618,"VAZIO")</f>
        <v>VAZIO</v>
      </c>
      <c r="L614" s="54" t="str">
        <f>IF(AND(OR('Tabela de Riscos'!C618=' Painel Gerenciamento de Riscos'!$E$5,' Painel Gerenciamento de Riscos'!$E$5="Todas"),'Tabela de Riscos'!N618&lt;&gt;"",'Tabela de Riscos'!O618="Não"),YEAR('Tabela de Riscos'!N618),"VAZIO")</f>
        <v>VAZIO</v>
      </c>
      <c r="O614" s="54" t="str">
        <f>IF(OR('Tabela de Riscos'!C618=' Painel Gerenciamento de Riscos'!$E$5,' Painel Gerenciamento de Riscos'!$E$5="Todas"),'Tabela de Riscos'!I618,"")</f>
        <v/>
      </c>
      <c r="S614" s="54">
        <f>IF(OR('Tabela de Riscos'!C618=' Painel Gerenciamento de Riscos'!$E$5,' Painel Gerenciamento de Riscos'!$E$5="Todas"),'Tabela de Riscos'!C618,"")</f>
        <v>0</v>
      </c>
      <c r="W614" s="54">
        <f>IF(OR('Tabela de Riscos'!C618=' Painel Gerenciamento de Riscos'!$E$5,' Painel Gerenciamento de Riscos'!$E$5="Todas"),'Tabela de Riscos'!J618,"")</f>
        <v>0</v>
      </c>
    </row>
    <row r="615" spans="2:23" x14ac:dyDescent="0.25">
      <c r="B615" s="53" t="str">
        <f>IF(OR('Tabela de Riscos'!C619=' Painel Gerenciamento de Riscos'!$E$5,' Painel Gerenciamento de Riscos'!$E$5="Todas"),LEFT('Tabela de Riscos'!G619,1),"")</f>
        <v/>
      </c>
      <c r="C615" s="53" t="str">
        <f>IF(OR('Tabela de Riscos'!C619=' Painel Gerenciamento de Riscos'!$E$5,' Painel Gerenciamento de Riscos'!$E$5="Todas"),LEFT('Tabela de Riscos'!H619,1),"")</f>
        <v/>
      </c>
      <c r="F615" s="54"/>
      <c r="J615" s="54" t="str">
        <f>IF(AND(OR('Tabela de Riscos'!C619=' Painel Gerenciamento de Riscos'!$E$5,' Painel Gerenciamento de Riscos'!$E$5="Todas"),'Tabela de Riscos'!B619&lt;&gt;""),'Tabela de Riscos'!B619,"VAZIO")</f>
        <v>VAZIO</v>
      </c>
      <c r="K615" s="54" t="str">
        <f>IF(AND(OR('Tabela de Riscos'!C619=' Painel Gerenciamento de Riscos'!$E$5,' Painel Gerenciamento de Riscos'!$E$5="Todas"),'Tabela de Riscos'!O619&lt;&gt;""),'Tabela de Riscos'!O619,"VAZIO")</f>
        <v>VAZIO</v>
      </c>
      <c r="L615" s="54" t="str">
        <f>IF(AND(OR('Tabela de Riscos'!C619=' Painel Gerenciamento de Riscos'!$E$5,' Painel Gerenciamento de Riscos'!$E$5="Todas"),'Tabela de Riscos'!N619&lt;&gt;"",'Tabela de Riscos'!O619="Não"),YEAR('Tabela de Riscos'!N619),"VAZIO")</f>
        <v>VAZIO</v>
      </c>
      <c r="O615" s="54" t="str">
        <f>IF(OR('Tabela de Riscos'!C619=' Painel Gerenciamento de Riscos'!$E$5,' Painel Gerenciamento de Riscos'!$E$5="Todas"),'Tabela de Riscos'!I619,"")</f>
        <v/>
      </c>
      <c r="S615" s="54">
        <f>IF(OR('Tabela de Riscos'!C619=' Painel Gerenciamento de Riscos'!$E$5,' Painel Gerenciamento de Riscos'!$E$5="Todas"),'Tabela de Riscos'!C619,"")</f>
        <v>0</v>
      </c>
      <c r="W615" s="54">
        <f>IF(OR('Tabela de Riscos'!C619=' Painel Gerenciamento de Riscos'!$E$5,' Painel Gerenciamento de Riscos'!$E$5="Todas"),'Tabela de Riscos'!J619,"")</f>
        <v>0</v>
      </c>
    </row>
    <row r="616" spans="2:23" x14ac:dyDescent="0.25">
      <c r="B616" s="53" t="str">
        <f>IF(OR('Tabela de Riscos'!C620=' Painel Gerenciamento de Riscos'!$E$5,' Painel Gerenciamento de Riscos'!$E$5="Todas"),LEFT('Tabela de Riscos'!G620,1),"")</f>
        <v/>
      </c>
      <c r="C616" s="53" t="str">
        <f>IF(OR('Tabela de Riscos'!C620=' Painel Gerenciamento de Riscos'!$E$5,' Painel Gerenciamento de Riscos'!$E$5="Todas"),LEFT('Tabela de Riscos'!H620,1),"")</f>
        <v/>
      </c>
      <c r="F616" s="54"/>
      <c r="J616" s="54" t="str">
        <f>IF(AND(OR('Tabela de Riscos'!C620=' Painel Gerenciamento de Riscos'!$E$5,' Painel Gerenciamento de Riscos'!$E$5="Todas"),'Tabela de Riscos'!B620&lt;&gt;""),'Tabela de Riscos'!B620,"VAZIO")</f>
        <v>VAZIO</v>
      </c>
      <c r="K616" s="54" t="str">
        <f>IF(AND(OR('Tabela de Riscos'!C620=' Painel Gerenciamento de Riscos'!$E$5,' Painel Gerenciamento de Riscos'!$E$5="Todas"),'Tabela de Riscos'!O620&lt;&gt;""),'Tabela de Riscos'!O620,"VAZIO")</f>
        <v>VAZIO</v>
      </c>
      <c r="L616" s="54" t="str">
        <f>IF(AND(OR('Tabela de Riscos'!C620=' Painel Gerenciamento de Riscos'!$E$5,' Painel Gerenciamento de Riscos'!$E$5="Todas"),'Tabela de Riscos'!N620&lt;&gt;"",'Tabela de Riscos'!O620="Não"),YEAR('Tabela de Riscos'!N620),"VAZIO")</f>
        <v>VAZIO</v>
      </c>
      <c r="O616" s="54" t="str">
        <f>IF(OR('Tabela de Riscos'!C620=' Painel Gerenciamento de Riscos'!$E$5,' Painel Gerenciamento de Riscos'!$E$5="Todas"),'Tabela de Riscos'!I620,"")</f>
        <v/>
      </c>
      <c r="S616" s="54">
        <f>IF(OR('Tabela de Riscos'!C620=' Painel Gerenciamento de Riscos'!$E$5,' Painel Gerenciamento de Riscos'!$E$5="Todas"),'Tabela de Riscos'!C620,"")</f>
        <v>0</v>
      </c>
      <c r="W616" s="54">
        <f>IF(OR('Tabela de Riscos'!C620=' Painel Gerenciamento de Riscos'!$E$5,' Painel Gerenciamento de Riscos'!$E$5="Todas"),'Tabela de Riscos'!J620,"")</f>
        <v>0</v>
      </c>
    </row>
    <row r="617" spans="2:23" x14ac:dyDescent="0.25">
      <c r="B617" s="53" t="str">
        <f>IF(OR('Tabela de Riscos'!C621=' Painel Gerenciamento de Riscos'!$E$5,' Painel Gerenciamento de Riscos'!$E$5="Todas"),LEFT('Tabela de Riscos'!G621,1),"")</f>
        <v/>
      </c>
      <c r="C617" s="53" t="str">
        <f>IF(OR('Tabela de Riscos'!C621=' Painel Gerenciamento de Riscos'!$E$5,' Painel Gerenciamento de Riscos'!$E$5="Todas"),LEFT('Tabela de Riscos'!H621,1),"")</f>
        <v/>
      </c>
      <c r="F617" s="54"/>
      <c r="J617" s="54" t="str">
        <f>IF(AND(OR('Tabela de Riscos'!C621=' Painel Gerenciamento de Riscos'!$E$5,' Painel Gerenciamento de Riscos'!$E$5="Todas"),'Tabela de Riscos'!B621&lt;&gt;""),'Tabela de Riscos'!B621,"VAZIO")</f>
        <v>VAZIO</v>
      </c>
      <c r="K617" s="54" t="str">
        <f>IF(AND(OR('Tabela de Riscos'!C621=' Painel Gerenciamento de Riscos'!$E$5,' Painel Gerenciamento de Riscos'!$E$5="Todas"),'Tabela de Riscos'!O621&lt;&gt;""),'Tabela de Riscos'!O621,"VAZIO")</f>
        <v>VAZIO</v>
      </c>
      <c r="L617" s="54" t="str">
        <f>IF(AND(OR('Tabela de Riscos'!C621=' Painel Gerenciamento de Riscos'!$E$5,' Painel Gerenciamento de Riscos'!$E$5="Todas"),'Tabela de Riscos'!N621&lt;&gt;"",'Tabela de Riscos'!O621="Não"),YEAR('Tabela de Riscos'!N621),"VAZIO")</f>
        <v>VAZIO</v>
      </c>
      <c r="O617" s="54" t="str">
        <f>IF(OR('Tabela de Riscos'!C621=' Painel Gerenciamento de Riscos'!$E$5,' Painel Gerenciamento de Riscos'!$E$5="Todas"),'Tabela de Riscos'!I621,"")</f>
        <v/>
      </c>
      <c r="S617" s="54">
        <f>IF(OR('Tabela de Riscos'!C621=' Painel Gerenciamento de Riscos'!$E$5,' Painel Gerenciamento de Riscos'!$E$5="Todas"),'Tabela de Riscos'!C621,"")</f>
        <v>0</v>
      </c>
      <c r="W617" s="54">
        <f>IF(OR('Tabela de Riscos'!C621=' Painel Gerenciamento de Riscos'!$E$5,' Painel Gerenciamento de Riscos'!$E$5="Todas"),'Tabela de Riscos'!J621,"")</f>
        <v>0</v>
      </c>
    </row>
    <row r="618" spans="2:23" x14ac:dyDescent="0.25">
      <c r="B618" s="53" t="str">
        <f>IF(OR('Tabela de Riscos'!C622=' Painel Gerenciamento de Riscos'!$E$5,' Painel Gerenciamento de Riscos'!$E$5="Todas"),LEFT('Tabela de Riscos'!G622,1),"")</f>
        <v/>
      </c>
      <c r="C618" s="53" t="str">
        <f>IF(OR('Tabela de Riscos'!C622=' Painel Gerenciamento de Riscos'!$E$5,' Painel Gerenciamento de Riscos'!$E$5="Todas"),LEFT('Tabela de Riscos'!H622,1),"")</f>
        <v/>
      </c>
      <c r="F618" s="54"/>
      <c r="J618" s="54" t="str">
        <f>IF(AND(OR('Tabela de Riscos'!C622=' Painel Gerenciamento de Riscos'!$E$5,' Painel Gerenciamento de Riscos'!$E$5="Todas"),'Tabela de Riscos'!B622&lt;&gt;""),'Tabela de Riscos'!B622,"VAZIO")</f>
        <v>VAZIO</v>
      </c>
      <c r="K618" s="54" t="str">
        <f>IF(AND(OR('Tabela de Riscos'!C622=' Painel Gerenciamento de Riscos'!$E$5,' Painel Gerenciamento de Riscos'!$E$5="Todas"),'Tabela de Riscos'!O622&lt;&gt;""),'Tabela de Riscos'!O622,"VAZIO")</f>
        <v>VAZIO</v>
      </c>
      <c r="L618" s="54" t="str">
        <f>IF(AND(OR('Tabela de Riscos'!C622=' Painel Gerenciamento de Riscos'!$E$5,' Painel Gerenciamento de Riscos'!$E$5="Todas"),'Tabela de Riscos'!N622&lt;&gt;"",'Tabela de Riscos'!O622="Não"),YEAR('Tabela de Riscos'!N622),"VAZIO")</f>
        <v>VAZIO</v>
      </c>
      <c r="O618" s="54" t="str">
        <f>IF(OR('Tabela de Riscos'!C622=' Painel Gerenciamento de Riscos'!$E$5,' Painel Gerenciamento de Riscos'!$E$5="Todas"),'Tabela de Riscos'!I622,"")</f>
        <v/>
      </c>
      <c r="S618" s="54">
        <f>IF(OR('Tabela de Riscos'!C622=' Painel Gerenciamento de Riscos'!$E$5,' Painel Gerenciamento de Riscos'!$E$5="Todas"),'Tabela de Riscos'!C622,"")</f>
        <v>0</v>
      </c>
      <c r="W618" s="54">
        <f>IF(OR('Tabela de Riscos'!C622=' Painel Gerenciamento de Riscos'!$E$5,' Painel Gerenciamento de Riscos'!$E$5="Todas"),'Tabela de Riscos'!J622,"")</f>
        <v>0</v>
      </c>
    </row>
    <row r="619" spans="2:23" x14ac:dyDescent="0.25">
      <c r="B619" s="53" t="str">
        <f>IF(OR('Tabela de Riscos'!C623=' Painel Gerenciamento de Riscos'!$E$5,' Painel Gerenciamento de Riscos'!$E$5="Todas"),LEFT('Tabela de Riscos'!G623,1),"")</f>
        <v/>
      </c>
      <c r="C619" s="53" t="str">
        <f>IF(OR('Tabela de Riscos'!C623=' Painel Gerenciamento de Riscos'!$E$5,' Painel Gerenciamento de Riscos'!$E$5="Todas"),LEFT('Tabela de Riscos'!H623,1),"")</f>
        <v/>
      </c>
      <c r="F619" s="54"/>
      <c r="J619" s="54" t="str">
        <f>IF(AND(OR('Tabela de Riscos'!C623=' Painel Gerenciamento de Riscos'!$E$5,' Painel Gerenciamento de Riscos'!$E$5="Todas"),'Tabela de Riscos'!B623&lt;&gt;""),'Tabela de Riscos'!B623,"VAZIO")</f>
        <v>VAZIO</v>
      </c>
      <c r="K619" s="54" t="str">
        <f>IF(AND(OR('Tabela de Riscos'!C623=' Painel Gerenciamento de Riscos'!$E$5,' Painel Gerenciamento de Riscos'!$E$5="Todas"),'Tabela de Riscos'!O623&lt;&gt;""),'Tabela de Riscos'!O623,"VAZIO")</f>
        <v>VAZIO</v>
      </c>
      <c r="L619" s="54" t="str">
        <f>IF(AND(OR('Tabela de Riscos'!C623=' Painel Gerenciamento de Riscos'!$E$5,' Painel Gerenciamento de Riscos'!$E$5="Todas"),'Tabela de Riscos'!N623&lt;&gt;"",'Tabela de Riscos'!O623="Não"),YEAR('Tabela de Riscos'!N623),"VAZIO")</f>
        <v>VAZIO</v>
      </c>
      <c r="O619" s="54" t="str">
        <f>IF(OR('Tabela de Riscos'!C623=' Painel Gerenciamento de Riscos'!$E$5,' Painel Gerenciamento de Riscos'!$E$5="Todas"),'Tabela de Riscos'!I623,"")</f>
        <v/>
      </c>
      <c r="S619" s="54">
        <f>IF(OR('Tabela de Riscos'!C623=' Painel Gerenciamento de Riscos'!$E$5,' Painel Gerenciamento de Riscos'!$E$5="Todas"),'Tabela de Riscos'!C623,"")</f>
        <v>0</v>
      </c>
      <c r="W619" s="54">
        <f>IF(OR('Tabela de Riscos'!C623=' Painel Gerenciamento de Riscos'!$E$5,' Painel Gerenciamento de Riscos'!$E$5="Todas"),'Tabela de Riscos'!J623,"")</f>
        <v>0</v>
      </c>
    </row>
    <row r="620" spans="2:23" x14ac:dyDescent="0.25">
      <c r="B620" s="53" t="str">
        <f>IF(OR('Tabela de Riscos'!C624=' Painel Gerenciamento de Riscos'!$E$5,' Painel Gerenciamento de Riscos'!$E$5="Todas"),LEFT('Tabela de Riscos'!G624,1),"")</f>
        <v/>
      </c>
      <c r="C620" s="53" t="str">
        <f>IF(OR('Tabela de Riscos'!C624=' Painel Gerenciamento de Riscos'!$E$5,' Painel Gerenciamento de Riscos'!$E$5="Todas"),LEFT('Tabela de Riscos'!H624,1),"")</f>
        <v/>
      </c>
      <c r="F620" s="54"/>
      <c r="J620" s="54" t="str">
        <f>IF(AND(OR('Tabela de Riscos'!C624=' Painel Gerenciamento de Riscos'!$E$5,' Painel Gerenciamento de Riscos'!$E$5="Todas"),'Tabela de Riscos'!B624&lt;&gt;""),'Tabela de Riscos'!B624,"VAZIO")</f>
        <v>VAZIO</v>
      </c>
      <c r="K620" s="54" t="str">
        <f>IF(AND(OR('Tabela de Riscos'!C624=' Painel Gerenciamento de Riscos'!$E$5,' Painel Gerenciamento de Riscos'!$E$5="Todas"),'Tabela de Riscos'!O624&lt;&gt;""),'Tabela de Riscos'!O624,"VAZIO")</f>
        <v>VAZIO</v>
      </c>
      <c r="L620" s="54" t="str">
        <f>IF(AND(OR('Tabela de Riscos'!C624=' Painel Gerenciamento de Riscos'!$E$5,' Painel Gerenciamento de Riscos'!$E$5="Todas"),'Tabela de Riscos'!N624&lt;&gt;"",'Tabela de Riscos'!O624="Não"),YEAR('Tabela de Riscos'!N624),"VAZIO")</f>
        <v>VAZIO</v>
      </c>
      <c r="O620" s="54" t="str">
        <f>IF(OR('Tabela de Riscos'!C624=' Painel Gerenciamento de Riscos'!$E$5,' Painel Gerenciamento de Riscos'!$E$5="Todas"),'Tabela de Riscos'!I624,"")</f>
        <v/>
      </c>
      <c r="S620" s="54">
        <f>IF(OR('Tabela de Riscos'!C624=' Painel Gerenciamento de Riscos'!$E$5,' Painel Gerenciamento de Riscos'!$E$5="Todas"),'Tabela de Riscos'!C624,"")</f>
        <v>0</v>
      </c>
      <c r="W620" s="54">
        <f>IF(OR('Tabela de Riscos'!C624=' Painel Gerenciamento de Riscos'!$E$5,' Painel Gerenciamento de Riscos'!$E$5="Todas"),'Tabela de Riscos'!J624,"")</f>
        <v>0</v>
      </c>
    </row>
    <row r="621" spans="2:23" x14ac:dyDescent="0.25">
      <c r="B621" s="53" t="str">
        <f>IF(OR('Tabela de Riscos'!C625=' Painel Gerenciamento de Riscos'!$E$5,' Painel Gerenciamento de Riscos'!$E$5="Todas"),LEFT('Tabela de Riscos'!G625,1),"")</f>
        <v/>
      </c>
      <c r="C621" s="53" t="str">
        <f>IF(OR('Tabela de Riscos'!C625=' Painel Gerenciamento de Riscos'!$E$5,' Painel Gerenciamento de Riscos'!$E$5="Todas"),LEFT('Tabela de Riscos'!H625,1),"")</f>
        <v/>
      </c>
      <c r="F621" s="54"/>
      <c r="J621" s="54" t="str">
        <f>IF(AND(OR('Tabela de Riscos'!C625=' Painel Gerenciamento de Riscos'!$E$5,' Painel Gerenciamento de Riscos'!$E$5="Todas"),'Tabela de Riscos'!B625&lt;&gt;""),'Tabela de Riscos'!B625,"VAZIO")</f>
        <v>VAZIO</v>
      </c>
      <c r="K621" s="54" t="str">
        <f>IF(AND(OR('Tabela de Riscos'!C625=' Painel Gerenciamento de Riscos'!$E$5,' Painel Gerenciamento de Riscos'!$E$5="Todas"),'Tabela de Riscos'!O625&lt;&gt;""),'Tabela de Riscos'!O625,"VAZIO")</f>
        <v>VAZIO</v>
      </c>
      <c r="L621" s="54" t="str">
        <f>IF(AND(OR('Tabela de Riscos'!C625=' Painel Gerenciamento de Riscos'!$E$5,' Painel Gerenciamento de Riscos'!$E$5="Todas"),'Tabela de Riscos'!N625&lt;&gt;"",'Tabela de Riscos'!O625="Não"),YEAR('Tabela de Riscos'!N625),"VAZIO")</f>
        <v>VAZIO</v>
      </c>
      <c r="O621" s="54" t="str">
        <f>IF(OR('Tabela de Riscos'!C625=' Painel Gerenciamento de Riscos'!$E$5,' Painel Gerenciamento de Riscos'!$E$5="Todas"),'Tabela de Riscos'!I625,"")</f>
        <v/>
      </c>
      <c r="S621" s="54">
        <f>IF(OR('Tabela de Riscos'!C625=' Painel Gerenciamento de Riscos'!$E$5,' Painel Gerenciamento de Riscos'!$E$5="Todas"),'Tabela de Riscos'!C625,"")</f>
        <v>0</v>
      </c>
      <c r="W621" s="54">
        <f>IF(OR('Tabela de Riscos'!C625=' Painel Gerenciamento de Riscos'!$E$5,' Painel Gerenciamento de Riscos'!$E$5="Todas"),'Tabela de Riscos'!J625,"")</f>
        <v>0</v>
      </c>
    </row>
    <row r="622" spans="2:23" x14ac:dyDescent="0.25">
      <c r="B622" s="53" t="str">
        <f>IF(OR('Tabela de Riscos'!C626=' Painel Gerenciamento de Riscos'!$E$5,' Painel Gerenciamento de Riscos'!$E$5="Todas"),LEFT('Tabela de Riscos'!G626,1),"")</f>
        <v/>
      </c>
      <c r="C622" s="53" t="str">
        <f>IF(OR('Tabela de Riscos'!C626=' Painel Gerenciamento de Riscos'!$E$5,' Painel Gerenciamento de Riscos'!$E$5="Todas"),LEFT('Tabela de Riscos'!H626,1),"")</f>
        <v/>
      </c>
      <c r="F622" s="54"/>
      <c r="J622" s="54" t="str">
        <f>IF(AND(OR('Tabela de Riscos'!C626=' Painel Gerenciamento de Riscos'!$E$5,' Painel Gerenciamento de Riscos'!$E$5="Todas"),'Tabela de Riscos'!B626&lt;&gt;""),'Tabela de Riscos'!B626,"VAZIO")</f>
        <v>VAZIO</v>
      </c>
      <c r="K622" s="54" t="str">
        <f>IF(AND(OR('Tabela de Riscos'!C626=' Painel Gerenciamento de Riscos'!$E$5,' Painel Gerenciamento de Riscos'!$E$5="Todas"),'Tabela de Riscos'!O626&lt;&gt;""),'Tabela de Riscos'!O626,"VAZIO")</f>
        <v>VAZIO</v>
      </c>
      <c r="L622" s="54" t="str">
        <f>IF(AND(OR('Tabela de Riscos'!C626=' Painel Gerenciamento de Riscos'!$E$5,' Painel Gerenciamento de Riscos'!$E$5="Todas"),'Tabela de Riscos'!N626&lt;&gt;"",'Tabela de Riscos'!O626="Não"),YEAR('Tabela de Riscos'!N626),"VAZIO")</f>
        <v>VAZIO</v>
      </c>
      <c r="O622" s="54" t="str">
        <f>IF(OR('Tabela de Riscos'!C626=' Painel Gerenciamento de Riscos'!$E$5,' Painel Gerenciamento de Riscos'!$E$5="Todas"),'Tabela de Riscos'!I626,"")</f>
        <v/>
      </c>
      <c r="S622" s="54">
        <f>IF(OR('Tabela de Riscos'!C626=' Painel Gerenciamento de Riscos'!$E$5,' Painel Gerenciamento de Riscos'!$E$5="Todas"),'Tabela de Riscos'!C626,"")</f>
        <v>0</v>
      </c>
      <c r="W622" s="54">
        <f>IF(OR('Tabela de Riscos'!C626=' Painel Gerenciamento de Riscos'!$E$5,' Painel Gerenciamento de Riscos'!$E$5="Todas"),'Tabela de Riscos'!J626,"")</f>
        <v>0</v>
      </c>
    </row>
    <row r="623" spans="2:23" x14ac:dyDescent="0.25">
      <c r="B623" s="53" t="str">
        <f>IF(OR('Tabela de Riscos'!C627=' Painel Gerenciamento de Riscos'!$E$5,' Painel Gerenciamento de Riscos'!$E$5="Todas"),LEFT('Tabela de Riscos'!G627,1),"")</f>
        <v/>
      </c>
      <c r="C623" s="53" t="str">
        <f>IF(OR('Tabela de Riscos'!C627=' Painel Gerenciamento de Riscos'!$E$5,' Painel Gerenciamento de Riscos'!$E$5="Todas"),LEFT('Tabela de Riscos'!H627,1),"")</f>
        <v/>
      </c>
      <c r="F623" s="54"/>
      <c r="J623" s="54" t="str">
        <f>IF(AND(OR('Tabela de Riscos'!C627=' Painel Gerenciamento de Riscos'!$E$5,' Painel Gerenciamento de Riscos'!$E$5="Todas"),'Tabela de Riscos'!B627&lt;&gt;""),'Tabela de Riscos'!B627,"VAZIO")</f>
        <v>VAZIO</v>
      </c>
      <c r="K623" s="54" t="str">
        <f>IF(AND(OR('Tabela de Riscos'!C627=' Painel Gerenciamento de Riscos'!$E$5,' Painel Gerenciamento de Riscos'!$E$5="Todas"),'Tabela de Riscos'!O627&lt;&gt;""),'Tabela de Riscos'!O627,"VAZIO")</f>
        <v>VAZIO</v>
      </c>
      <c r="L623" s="54" t="str">
        <f>IF(AND(OR('Tabela de Riscos'!C627=' Painel Gerenciamento de Riscos'!$E$5,' Painel Gerenciamento de Riscos'!$E$5="Todas"),'Tabela de Riscos'!N627&lt;&gt;"",'Tabela de Riscos'!O627="Não"),YEAR('Tabela de Riscos'!N627),"VAZIO")</f>
        <v>VAZIO</v>
      </c>
      <c r="O623" s="54" t="str">
        <f>IF(OR('Tabela de Riscos'!C627=' Painel Gerenciamento de Riscos'!$E$5,' Painel Gerenciamento de Riscos'!$E$5="Todas"),'Tabela de Riscos'!I627,"")</f>
        <v/>
      </c>
      <c r="S623" s="54">
        <f>IF(OR('Tabela de Riscos'!C627=' Painel Gerenciamento de Riscos'!$E$5,' Painel Gerenciamento de Riscos'!$E$5="Todas"),'Tabela de Riscos'!C627,"")</f>
        <v>0</v>
      </c>
      <c r="W623" s="54">
        <f>IF(OR('Tabela de Riscos'!C627=' Painel Gerenciamento de Riscos'!$E$5,' Painel Gerenciamento de Riscos'!$E$5="Todas"),'Tabela de Riscos'!J627,"")</f>
        <v>0</v>
      </c>
    </row>
    <row r="624" spans="2:23" x14ac:dyDescent="0.25">
      <c r="B624" s="53" t="str">
        <f>IF(OR('Tabela de Riscos'!C628=' Painel Gerenciamento de Riscos'!$E$5,' Painel Gerenciamento de Riscos'!$E$5="Todas"),LEFT('Tabela de Riscos'!G628,1),"")</f>
        <v/>
      </c>
      <c r="C624" s="53" t="str">
        <f>IF(OR('Tabela de Riscos'!C628=' Painel Gerenciamento de Riscos'!$E$5,' Painel Gerenciamento de Riscos'!$E$5="Todas"),LEFT('Tabela de Riscos'!H628,1),"")</f>
        <v/>
      </c>
      <c r="F624" s="54"/>
      <c r="J624" s="54" t="str">
        <f>IF(AND(OR('Tabela de Riscos'!C628=' Painel Gerenciamento de Riscos'!$E$5,' Painel Gerenciamento de Riscos'!$E$5="Todas"),'Tabela de Riscos'!B628&lt;&gt;""),'Tabela de Riscos'!B628,"VAZIO")</f>
        <v>VAZIO</v>
      </c>
      <c r="K624" s="54" t="str">
        <f>IF(AND(OR('Tabela de Riscos'!C628=' Painel Gerenciamento de Riscos'!$E$5,' Painel Gerenciamento de Riscos'!$E$5="Todas"),'Tabela de Riscos'!O628&lt;&gt;""),'Tabela de Riscos'!O628,"VAZIO")</f>
        <v>VAZIO</v>
      </c>
      <c r="L624" s="54" t="str">
        <f>IF(AND(OR('Tabela de Riscos'!C628=' Painel Gerenciamento de Riscos'!$E$5,' Painel Gerenciamento de Riscos'!$E$5="Todas"),'Tabela de Riscos'!N628&lt;&gt;"",'Tabela de Riscos'!O628="Não"),YEAR('Tabela de Riscos'!N628),"VAZIO")</f>
        <v>VAZIO</v>
      </c>
      <c r="O624" s="54" t="str">
        <f>IF(OR('Tabela de Riscos'!C628=' Painel Gerenciamento de Riscos'!$E$5,' Painel Gerenciamento de Riscos'!$E$5="Todas"),'Tabela de Riscos'!I628,"")</f>
        <v/>
      </c>
      <c r="S624" s="54">
        <f>IF(OR('Tabela de Riscos'!C628=' Painel Gerenciamento de Riscos'!$E$5,' Painel Gerenciamento de Riscos'!$E$5="Todas"),'Tabela de Riscos'!C628,"")</f>
        <v>0</v>
      </c>
      <c r="W624" s="54">
        <f>IF(OR('Tabela de Riscos'!C628=' Painel Gerenciamento de Riscos'!$E$5,' Painel Gerenciamento de Riscos'!$E$5="Todas"),'Tabela de Riscos'!J628,"")</f>
        <v>0</v>
      </c>
    </row>
    <row r="625" spans="2:23" x14ac:dyDescent="0.25">
      <c r="B625" s="53" t="str">
        <f>IF(OR('Tabela de Riscos'!C629=' Painel Gerenciamento de Riscos'!$E$5,' Painel Gerenciamento de Riscos'!$E$5="Todas"),LEFT('Tabela de Riscos'!G629,1),"")</f>
        <v/>
      </c>
      <c r="C625" s="53" t="str">
        <f>IF(OR('Tabela de Riscos'!C629=' Painel Gerenciamento de Riscos'!$E$5,' Painel Gerenciamento de Riscos'!$E$5="Todas"),LEFT('Tabela de Riscos'!H629,1),"")</f>
        <v/>
      </c>
      <c r="F625" s="54"/>
      <c r="J625" s="54" t="str">
        <f>IF(AND(OR('Tabela de Riscos'!C629=' Painel Gerenciamento de Riscos'!$E$5,' Painel Gerenciamento de Riscos'!$E$5="Todas"),'Tabela de Riscos'!B629&lt;&gt;""),'Tabela de Riscos'!B629,"VAZIO")</f>
        <v>VAZIO</v>
      </c>
      <c r="K625" s="54" t="str">
        <f>IF(AND(OR('Tabela de Riscos'!C629=' Painel Gerenciamento de Riscos'!$E$5,' Painel Gerenciamento de Riscos'!$E$5="Todas"),'Tabela de Riscos'!O629&lt;&gt;""),'Tabela de Riscos'!O629,"VAZIO")</f>
        <v>VAZIO</v>
      </c>
      <c r="L625" s="54" t="str">
        <f>IF(AND(OR('Tabela de Riscos'!C629=' Painel Gerenciamento de Riscos'!$E$5,' Painel Gerenciamento de Riscos'!$E$5="Todas"),'Tabela de Riscos'!N629&lt;&gt;"",'Tabela de Riscos'!O629="Não"),YEAR('Tabela de Riscos'!N629),"VAZIO")</f>
        <v>VAZIO</v>
      </c>
      <c r="O625" s="54" t="str">
        <f>IF(OR('Tabela de Riscos'!C629=' Painel Gerenciamento de Riscos'!$E$5,' Painel Gerenciamento de Riscos'!$E$5="Todas"),'Tabela de Riscos'!I629,"")</f>
        <v/>
      </c>
      <c r="S625" s="54">
        <f>IF(OR('Tabela de Riscos'!C629=' Painel Gerenciamento de Riscos'!$E$5,' Painel Gerenciamento de Riscos'!$E$5="Todas"),'Tabela de Riscos'!C629,"")</f>
        <v>0</v>
      </c>
      <c r="W625" s="54">
        <f>IF(OR('Tabela de Riscos'!C629=' Painel Gerenciamento de Riscos'!$E$5,' Painel Gerenciamento de Riscos'!$E$5="Todas"),'Tabela de Riscos'!J629,"")</f>
        <v>0</v>
      </c>
    </row>
    <row r="626" spans="2:23" x14ac:dyDescent="0.25">
      <c r="B626" s="53" t="str">
        <f>IF(OR('Tabela de Riscos'!C630=' Painel Gerenciamento de Riscos'!$E$5,' Painel Gerenciamento de Riscos'!$E$5="Todas"),LEFT('Tabela de Riscos'!G630,1),"")</f>
        <v/>
      </c>
      <c r="C626" s="53" t="str">
        <f>IF(OR('Tabela de Riscos'!C630=' Painel Gerenciamento de Riscos'!$E$5,' Painel Gerenciamento de Riscos'!$E$5="Todas"),LEFT('Tabela de Riscos'!H630,1),"")</f>
        <v/>
      </c>
      <c r="F626" s="54"/>
      <c r="J626" s="54" t="str">
        <f>IF(AND(OR('Tabela de Riscos'!C630=' Painel Gerenciamento de Riscos'!$E$5,' Painel Gerenciamento de Riscos'!$E$5="Todas"),'Tabela de Riscos'!B630&lt;&gt;""),'Tabela de Riscos'!B630,"VAZIO")</f>
        <v>VAZIO</v>
      </c>
      <c r="K626" s="54" t="str">
        <f>IF(AND(OR('Tabela de Riscos'!C630=' Painel Gerenciamento de Riscos'!$E$5,' Painel Gerenciamento de Riscos'!$E$5="Todas"),'Tabela de Riscos'!O630&lt;&gt;""),'Tabela de Riscos'!O630,"VAZIO")</f>
        <v>VAZIO</v>
      </c>
      <c r="L626" s="54" t="str">
        <f>IF(AND(OR('Tabela de Riscos'!C630=' Painel Gerenciamento de Riscos'!$E$5,' Painel Gerenciamento de Riscos'!$E$5="Todas"),'Tabela de Riscos'!N630&lt;&gt;"",'Tabela de Riscos'!O630="Não"),YEAR('Tabela de Riscos'!N630),"VAZIO")</f>
        <v>VAZIO</v>
      </c>
      <c r="O626" s="54" t="str">
        <f>IF(OR('Tabela de Riscos'!C630=' Painel Gerenciamento de Riscos'!$E$5,' Painel Gerenciamento de Riscos'!$E$5="Todas"),'Tabela de Riscos'!I630,"")</f>
        <v/>
      </c>
      <c r="S626" s="54">
        <f>IF(OR('Tabela de Riscos'!C630=' Painel Gerenciamento de Riscos'!$E$5,' Painel Gerenciamento de Riscos'!$E$5="Todas"),'Tabela de Riscos'!C630,"")</f>
        <v>0</v>
      </c>
      <c r="W626" s="54">
        <f>IF(OR('Tabela de Riscos'!C630=' Painel Gerenciamento de Riscos'!$E$5,' Painel Gerenciamento de Riscos'!$E$5="Todas"),'Tabela de Riscos'!J630,"")</f>
        <v>0</v>
      </c>
    </row>
    <row r="627" spans="2:23" x14ac:dyDescent="0.25">
      <c r="B627" s="53" t="str">
        <f>IF(OR('Tabela de Riscos'!C631=' Painel Gerenciamento de Riscos'!$E$5,' Painel Gerenciamento de Riscos'!$E$5="Todas"),LEFT('Tabela de Riscos'!G631,1),"")</f>
        <v/>
      </c>
      <c r="C627" s="53" t="str">
        <f>IF(OR('Tabela de Riscos'!C631=' Painel Gerenciamento de Riscos'!$E$5,' Painel Gerenciamento de Riscos'!$E$5="Todas"),LEFT('Tabela de Riscos'!H631,1),"")</f>
        <v/>
      </c>
      <c r="F627" s="54"/>
      <c r="J627" s="54" t="str">
        <f>IF(AND(OR('Tabela de Riscos'!C631=' Painel Gerenciamento de Riscos'!$E$5,' Painel Gerenciamento de Riscos'!$E$5="Todas"),'Tabela de Riscos'!B631&lt;&gt;""),'Tabela de Riscos'!B631,"VAZIO")</f>
        <v>VAZIO</v>
      </c>
      <c r="K627" s="54" t="str">
        <f>IF(AND(OR('Tabela de Riscos'!C631=' Painel Gerenciamento de Riscos'!$E$5,' Painel Gerenciamento de Riscos'!$E$5="Todas"),'Tabela de Riscos'!O631&lt;&gt;""),'Tabela de Riscos'!O631,"VAZIO")</f>
        <v>VAZIO</v>
      </c>
      <c r="L627" s="54" t="str">
        <f>IF(AND(OR('Tabela de Riscos'!C631=' Painel Gerenciamento de Riscos'!$E$5,' Painel Gerenciamento de Riscos'!$E$5="Todas"),'Tabela de Riscos'!N631&lt;&gt;"",'Tabela de Riscos'!O631="Não"),YEAR('Tabela de Riscos'!N631),"VAZIO")</f>
        <v>VAZIO</v>
      </c>
      <c r="O627" s="54" t="str">
        <f>IF(OR('Tabela de Riscos'!C631=' Painel Gerenciamento de Riscos'!$E$5,' Painel Gerenciamento de Riscos'!$E$5="Todas"),'Tabela de Riscos'!I631,"")</f>
        <v/>
      </c>
      <c r="S627" s="54">
        <f>IF(OR('Tabela de Riscos'!C631=' Painel Gerenciamento de Riscos'!$E$5,' Painel Gerenciamento de Riscos'!$E$5="Todas"),'Tabela de Riscos'!C631,"")</f>
        <v>0</v>
      </c>
      <c r="W627" s="54">
        <f>IF(OR('Tabela de Riscos'!C631=' Painel Gerenciamento de Riscos'!$E$5,' Painel Gerenciamento de Riscos'!$E$5="Todas"),'Tabela de Riscos'!J631,"")</f>
        <v>0</v>
      </c>
    </row>
    <row r="628" spans="2:23" x14ac:dyDescent="0.25">
      <c r="B628" s="53" t="str">
        <f>IF(OR('Tabela de Riscos'!C632=' Painel Gerenciamento de Riscos'!$E$5,' Painel Gerenciamento de Riscos'!$E$5="Todas"),LEFT('Tabela de Riscos'!G632,1),"")</f>
        <v/>
      </c>
      <c r="C628" s="53" t="str">
        <f>IF(OR('Tabela de Riscos'!C632=' Painel Gerenciamento de Riscos'!$E$5,' Painel Gerenciamento de Riscos'!$E$5="Todas"),LEFT('Tabela de Riscos'!H632,1),"")</f>
        <v/>
      </c>
      <c r="F628" s="54"/>
      <c r="J628" s="54" t="str">
        <f>IF(AND(OR('Tabela de Riscos'!C632=' Painel Gerenciamento de Riscos'!$E$5,' Painel Gerenciamento de Riscos'!$E$5="Todas"),'Tabela de Riscos'!B632&lt;&gt;""),'Tabela de Riscos'!B632,"VAZIO")</f>
        <v>VAZIO</v>
      </c>
      <c r="K628" s="54" t="str">
        <f>IF(AND(OR('Tabela de Riscos'!C632=' Painel Gerenciamento de Riscos'!$E$5,' Painel Gerenciamento de Riscos'!$E$5="Todas"),'Tabela de Riscos'!O632&lt;&gt;""),'Tabela de Riscos'!O632,"VAZIO")</f>
        <v>VAZIO</v>
      </c>
      <c r="L628" s="54" t="str">
        <f>IF(AND(OR('Tabela de Riscos'!C632=' Painel Gerenciamento de Riscos'!$E$5,' Painel Gerenciamento de Riscos'!$E$5="Todas"),'Tabela de Riscos'!N632&lt;&gt;"",'Tabela de Riscos'!O632="Não"),YEAR('Tabela de Riscos'!N632),"VAZIO")</f>
        <v>VAZIO</v>
      </c>
      <c r="O628" s="54" t="str">
        <f>IF(OR('Tabela de Riscos'!C632=' Painel Gerenciamento de Riscos'!$E$5,' Painel Gerenciamento de Riscos'!$E$5="Todas"),'Tabela de Riscos'!I632,"")</f>
        <v/>
      </c>
      <c r="S628" s="54">
        <f>IF(OR('Tabela de Riscos'!C632=' Painel Gerenciamento de Riscos'!$E$5,' Painel Gerenciamento de Riscos'!$E$5="Todas"),'Tabela de Riscos'!C632,"")</f>
        <v>0</v>
      </c>
      <c r="W628" s="54">
        <f>IF(OR('Tabela de Riscos'!C632=' Painel Gerenciamento de Riscos'!$E$5,' Painel Gerenciamento de Riscos'!$E$5="Todas"),'Tabela de Riscos'!J632,"")</f>
        <v>0</v>
      </c>
    </row>
    <row r="629" spans="2:23" x14ac:dyDescent="0.25">
      <c r="B629" s="53" t="str">
        <f>IF(OR('Tabela de Riscos'!C633=' Painel Gerenciamento de Riscos'!$E$5,' Painel Gerenciamento de Riscos'!$E$5="Todas"),LEFT('Tabela de Riscos'!G633,1),"")</f>
        <v/>
      </c>
      <c r="C629" s="53" t="str">
        <f>IF(OR('Tabela de Riscos'!C633=' Painel Gerenciamento de Riscos'!$E$5,' Painel Gerenciamento de Riscos'!$E$5="Todas"),LEFT('Tabela de Riscos'!H633,1),"")</f>
        <v/>
      </c>
      <c r="F629" s="54"/>
      <c r="J629" s="54" t="str">
        <f>IF(AND(OR('Tabela de Riscos'!C633=' Painel Gerenciamento de Riscos'!$E$5,' Painel Gerenciamento de Riscos'!$E$5="Todas"),'Tabela de Riscos'!B633&lt;&gt;""),'Tabela de Riscos'!B633,"VAZIO")</f>
        <v>VAZIO</v>
      </c>
      <c r="K629" s="54" t="str">
        <f>IF(AND(OR('Tabela de Riscos'!C633=' Painel Gerenciamento de Riscos'!$E$5,' Painel Gerenciamento de Riscos'!$E$5="Todas"),'Tabela de Riscos'!O633&lt;&gt;""),'Tabela de Riscos'!O633,"VAZIO")</f>
        <v>VAZIO</v>
      </c>
      <c r="L629" s="54" t="str">
        <f>IF(AND(OR('Tabela de Riscos'!C633=' Painel Gerenciamento de Riscos'!$E$5,' Painel Gerenciamento de Riscos'!$E$5="Todas"),'Tabela de Riscos'!N633&lt;&gt;"",'Tabela de Riscos'!O633="Não"),YEAR('Tabela de Riscos'!N633),"VAZIO")</f>
        <v>VAZIO</v>
      </c>
      <c r="O629" s="54" t="str">
        <f>IF(OR('Tabela de Riscos'!C633=' Painel Gerenciamento de Riscos'!$E$5,' Painel Gerenciamento de Riscos'!$E$5="Todas"),'Tabela de Riscos'!I633,"")</f>
        <v/>
      </c>
      <c r="S629" s="54">
        <f>IF(OR('Tabela de Riscos'!C633=' Painel Gerenciamento de Riscos'!$E$5,' Painel Gerenciamento de Riscos'!$E$5="Todas"),'Tabela de Riscos'!C633,"")</f>
        <v>0</v>
      </c>
      <c r="W629" s="54">
        <f>IF(OR('Tabela de Riscos'!C633=' Painel Gerenciamento de Riscos'!$E$5,' Painel Gerenciamento de Riscos'!$E$5="Todas"),'Tabela de Riscos'!J633,"")</f>
        <v>0</v>
      </c>
    </row>
    <row r="630" spans="2:23" x14ac:dyDescent="0.25">
      <c r="B630" s="53" t="str">
        <f>IF(OR('Tabela de Riscos'!C634=' Painel Gerenciamento de Riscos'!$E$5,' Painel Gerenciamento de Riscos'!$E$5="Todas"),LEFT('Tabela de Riscos'!G634,1),"")</f>
        <v/>
      </c>
      <c r="C630" s="53" t="str">
        <f>IF(OR('Tabela de Riscos'!C634=' Painel Gerenciamento de Riscos'!$E$5,' Painel Gerenciamento de Riscos'!$E$5="Todas"),LEFT('Tabela de Riscos'!H634,1),"")</f>
        <v/>
      </c>
      <c r="F630" s="54"/>
      <c r="J630" s="54" t="str">
        <f>IF(AND(OR('Tabela de Riscos'!C634=' Painel Gerenciamento de Riscos'!$E$5,' Painel Gerenciamento de Riscos'!$E$5="Todas"),'Tabela de Riscos'!B634&lt;&gt;""),'Tabela de Riscos'!B634,"VAZIO")</f>
        <v>VAZIO</v>
      </c>
      <c r="K630" s="54" t="str">
        <f>IF(AND(OR('Tabela de Riscos'!C634=' Painel Gerenciamento de Riscos'!$E$5,' Painel Gerenciamento de Riscos'!$E$5="Todas"),'Tabela de Riscos'!O634&lt;&gt;""),'Tabela de Riscos'!O634,"VAZIO")</f>
        <v>VAZIO</v>
      </c>
      <c r="L630" s="54" t="str">
        <f>IF(AND(OR('Tabela de Riscos'!C634=' Painel Gerenciamento de Riscos'!$E$5,' Painel Gerenciamento de Riscos'!$E$5="Todas"),'Tabela de Riscos'!N634&lt;&gt;"",'Tabela de Riscos'!O634="Não"),YEAR('Tabela de Riscos'!N634),"VAZIO")</f>
        <v>VAZIO</v>
      </c>
      <c r="O630" s="54" t="str">
        <f>IF(OR('Tabela de Riscos'!C634=' Painel Gerenciamento de Riscos'!$E$5,' Painel Gerenciamento de Riscos'!$E$5="Todas"),'Tabela de Riscos'!I634,"")</f>
        <v/>
      </c>
      <c r="S630" s="54">
        <f>IF(OR('Tabela de Riscos'!C634=' Painel Gerenciamento de Riscos'!$E$5,' Painel Gerenciamento de Riscos'!$E$5="Todas"),'Tabela de Riscos'!C634,"")</f>
        <v>0</v>
      </c>
      <c r="W630" s="54">
        <f>IF(OR('Tabela de Riscos'!C634=' Painel Gerenciamento de Riscos'!$E$5,' Painel Gerenciamento de Riscos'!$E$5="Todas"),'Tabela de Riscos'!J634,"")</f>
        <v>0</v>
      </c>
    </row>
    <row r="631" spans="2:23" x14ac:dyDescent="0.25">
      <c r="B631" s="53" t="str">
        <f>IF(OR('Tabela de Riscos'!C635=' Painel Gerenciamento de Riscos'!$E$5,' Painel Gerenciamento de Riscos'!$E$5="Todas"),LEFT('Tabela de Riscos'!G635,1),"")</f>
        <v/>
      </c>
      <c r="C631" s="53" t="str">
        <f>IF(OR('Tabela de Riscos'!C635=' Painel Gerenciamento de Riscos'!$E$5,' Painel Gerenciamento de Riscos'!$E$5="Todas"),LEFT('Tabela de Riscos'!H635,1),"")</f>
        <v/>
      </c>
      <c r="F631" s="54"/>
      <c r="J631" s="54" t="str">
        <f>IF(AND(OR('Tabela de Riscos'!C635=' Painel Gerenciamento de Riscos'!$E$5,' Painel Gerenciamento de Riscos'!$E$5="Todas"),'Tabela de Riscos'!B635&lt;&gt;""),'Tabela de Riscos'!B635,"VAZIO")</f>
        <v>VAZIO</v>
      </c>
      <c r="K631" s="54" t="str">
        <f>IF(AND(OR('Tabela de Riscos'!C635=' Painel Gerenciamento de Riscos'!$E$5,' Painel Gerenciamento de Riscos'!$E$5="Todas"),'Tabela de Riscos'!O635&lt;&gt;""),'Tabela de Riscos'!O635,"VAZIO")</f>
        <v>VAZIO</v>
      </c>
      <c r="L631" s="54" t="str">
        <f>IF(AND(OR('Tabela de Riscos'!C635=' Painel Gerenciamento de Riscos'!$E$5,' Painel Gerenciamento de Riscos'!$E$5="Todas"),'Tabela de Riscos'!N635&lt;&gt;"",'Tabela de Riscos'!O635="Não"),YEAR('Tabela de Riscos'!N635),"VAZIO")</f>
        <v>VAZIO</v>
      </c>
      <c r="O631" s="54" t="str">
        <f>IF(OR('Tabela de Riscos'!C635=' Painel Gerenciamento de Riscos'!$E$5,' Painel Gerenciamento de Riscos'!$E$5="Todas"),'Tabela de Riscos'!I635,"")</f>
        <v/>
      </c>
      <c r="S631" s="54">
        <f>IF(OR('Tabela de Riscos'!C635=' Painel Gerenciamento de Riscos'!$E$5,' Painel Gerenciamento de Riscos'!$E$5="Todas"),'Tabela de Riscos'!C635,"")</f>
        <v>0</v>
      </c>
      <c r="W631" s="54">
        <f>IF(OR('Tabela de Riscos'!C635=' Painel Gerenciamento de Riscos'!$E$5,' Painel Gerenciamento de Riscos'!$E$5="Todas"),'Tabela de Riscos'!J635,"")</f>
        <v>0</v>
      </c>
    </row>
    <row r="632" spans="2:23" x14ac:dyDescent="0.25">
      <c r="B632" s="53" t="str">
        <f>IF(OR('Tabela de Riscos'!C636=' Painel Gerenciamento de Riscos'!$E$5,' Painel Gerenciamento de Riscos'!$E$5="Todas"),LEFT('Tabela de Riscos'!G636,1),"")</f>
        <v/>
      </c>
      <c r="C632" s="53" t="str">
        <f>IF(OR('Tabela de Riscos'!C636=' Painel Gerenciamento de Riscos'!$E$5,' Painel Gerenciamento de Riscos'!$E$5="Todas"),LEFT('Tabela de Riscos'!H636,1),"")</f>
        <v/>
      </c>
      <c r="F632" s="54"/>
      <c r="J632" s="54" t="str">
        <f>IF(AND(OR('Tabela de Riscos'!C636=' Painel Gerenciamento de Riscos'!$E$5,' Painel Gerenciamento de Riscos'!$E$5="Todas"),'Tabela de Riscos'!B636&lt;&gt;""),'Tabela de Riscos'!B636,"VAZIO")</f>
        <v>VAZIO</v>
      </c>
      <c r="K632" s="54" t="str">
        <f>IF(AND(OR('Tabela de Riscos'!C636=' Painel Gerenciamento de Riscos'!$E$5,' Painel Gerenciamento de Riscos'!$E$5="Todas"),'Tabela de Riscos'!O636&lt;&gt;""),'Tabela de Riscos'!O636,"VAZIO")</f>
        <v>VAZIO</v>
      </c>
      <c r="L632" s="54" t="str">
        <f>IF(AND(OR('Tabela de Riscos'!C636=' Painel Gerenciamento de Riscos'!$E$5,' Painel Gerenciamento de Riscos'!$E$5="Todas"),'Tabela de Riscos'!N636&lt;&gt;"",'Tabela de Riscos'!O636="Não"),YEAR('Tabela de Riscos'!N636),"VAZIO")</f>
        <v>VAZIO</v>
      </c>
      <c r="O632" s="54" t="str">
        <f>IF(OR('Tabela de Riscos'!C636=' Painel Gerenciamento de Riscos'!$E$5,' Painel Gerenciamento de Riscos'!$E$5="Todas"),'Tabela de Riscos'!I636,"")</f>
        <v/>
      </c>
      <c r="S632" s="54">
        <f>IF(OR('Tabela de Riscos'!C636=' Painel Gerenciamento de Riscos'!$E$5,' Painel Gerenciamento de Riscos'!$E$5="Todas"),'Tabela de Riscos'!C636,"")</f>
        <v>0</v>
      </c>
      <c r="W632" s="54">
        <f>IF(OR('Tabela de Riscos'!C636=' Painel Gerenciamento de Riscos'!$E$5,' Painel Gerenciamento de Riscos'!$E$5="Todas"),'Tabela de Riscos'!J636,"")</f>
        <v>0</v>
      </c>
    </row>
    <row r="633" spans="2:23" x14ac:dyDescent="0.25">
      <c r="B633" s="53" t="str">
        <f>IF(OR('Tabela de Riscos'!C637=' Painel Gerenciamento de Riscos'!$E$5,' Painel Gerenciamento de Riscos'!$E$5="Todas"),LEFT('Tabela de Riscos'!G637,1),"")</f>
        <v/>
      </c>
      <c r="C633" s="53" t="str">
        <f>IF(OR('Tabela de Riscos'!C637=' Painel Gerenciamento de Riscos'!$E$5,' Painel Gerenciamento de Riscos'!$E$5="Todas"),LEFT('Tabela de Riscos'!H637,1),"")</f>
        <v/>
      </c>
      <c r="F633" s="54"/>
      <c r="J633" s="54" t="str">
        <f>IF(AND(OR('Tabela de Riscos'!C637=' Painel Gerenciamento de Riscos'!$E$5,' Painel Gerenciamento de Riscos'!$E$5="Todas"),'Tabela de Riscos'!B637&lt;&gt;""),'Tabela de Riscos'!B637,"VAZIO")</f>
        <v>VAZIO</v>
      </c>
      <c r="K633" s="54" t="str">
        <f>IF(AND(OR('Tabela de Riscos'!C637=' Painel Gerenciamento de Riscos'!$E$5,' Painel Gerenciamento de Riscos'!$E$5="Todas"),'Tabela de Riscos'!O637&lt;&gt;""),'Tabela de Riscos'!O637,"VAZIO")</f>
        <v>VAZIO</v>
      </c>
      <c r="L633" s="54" t="str">
        <f>IF(AND(OR('Tabela de Riscos'!C637=' Painel Gerenciamento de Riscos'!$E$5,' Painel Gerenciamento de Riscos'!$E$5="Todas"),'Tabela de Riscos'!N637&lt;&gt;"",'Tabela de Riscos'!O637="Não"),YEAR('Tabela de Riscos'!N637),"VAZIO")</f>
        <v>VAZIO</v>
      </c>
      <c r="O633" s="54" t="str">
        <f>IF(OR('Tabela de Riscos'!C637=' Painel Gerenciamento de Riscos'!$E$5,' Painel Gerenciamento de Riscos'!$E$5="Todas"),'Tabela de Riscos'!I637,"")</f>
        <v/>
      </c>
      <c r="S633" s="54">
        <f>IF(OR('Tabela de Riscos'!C637=' Painel Gerenciamento de Riscos'!$E$5,' Painel Gerenciamento de Riscos'!$E$5="Todas"),'Tabela de Riscos'!C637,"")</f>
        <v>0</v>
      </c>
      <c r="W633" s="54">
        <f>IF(OR('Tabela de Riscos'!C637=' Painel Gerenciamento de Riscos'!$E$5,' Painel Gerenciamento de Riscos'!$E$5="Todas"),'Tabela de Riscos'!J637,"")</f>
        <v>0</v>
      </c>
    </row>
    <row r="634" spans="2:23" x14ac:dyDescent="0.25">
      <c r="B634" s="53" t="str">
        <f>IF(OR('Tabela de Riscos'!C638=' Painel Gerenciamento de Riscos'!$E$5,' Painel Gerenciamento de Riscos'!$E$5="Todas"),LEFT('Tabela de Riscos'!G638,1),"")</f>
        <v/>
      </c>
      <c r="C634" s="53" t="str">
        <f>IF(OR('Tabela de Riscos'!C638=' Painel Gerenciamento de Riscos'!$E$5,' Painel Gerenciamento de Riscos'!$E$5="Todas"),LEFT('Tabela de Riscos'!H638,1),"")</f>
        <v/>
      </c>
      <c r="F634" s="54"/>
      <c r="J634" s="54" t="str">
        <f>IF(AND(OR('Tabela de Riscos'!C638=' Painel Gerenciamento de Riscos'!$E$5,' Painel Gerenciamento de Riscos'!$E$5="Todas"),'Tabela de Riscos'!B638&lt;&gt;""),'Tabela de Riscos'!B638,"VAZIO")</f>
        <v>VAZIO</v>
      </c>
      <c r="K634" s="54" t="str">
        <f>IF(AND(OR('Tabela de Riscos'!C638=' Painel Gerenciamento de Riscos'!$E$5,' Painel Gerenciamento de Riscos'!$E$5="Todas"),'Tabela de Riscos'!O638&lt;&gt;""),'Tabela de Riscos'!O638,"VAZIO")</f>
        <v>VAZIO</v>
      </c>
      <c r="L634" s="54" t="str">
        <f>IF(AND(OR('Tabela de Riscos'!C638=' Painel Gerenciamento de Riscos'!$E$5,' Painel Gerenciamento de Riscos'!$E$5="Todas"),'Tabela de Riscos'!N638&lt;&gt;"",'Tabela de Riscos'!O638="Não"),YEAR('Tabela de Riscos'!N638),"VAZIO")</f>
        <v>VAZIO</v>
      </c>
      <c r="O634" s="54" t="str">
        <f>IF(OR('Tabela de Riscos'!C638=' Painel Gerenciamento de Riscos'!$E$5,' Painel Gerenciamento de Riscos'!$E$5="Todas"),'Tabela de Riscos'!I638,"")</f>
        <v/>
      </c>
      <c r="S634" s="54">
        <f>IF(OR('Tabela de Riscos'!C638=' Painel Gerenciamento de Riscos'!$E$5,' Painel Gerenciamento de Riscos'!$E$5="Todas"),'Tabela de Riscos'!C638,"")</f>
        <v>0</v>
      </c>
      <c r="W634" s="54">
        <f>IF(OR('Tabela de Riscos'!C638=' Painel Gerenciamento de Riscos'!$E$5,' Painel Gerenciamento de Riscos'!$E$5="Todas"),'Tabela de Riscos'!J638,"")</f>
        <v>0</v>
      </c>
    </row>
    <row r="635" spans="2:23" x14ac:dyDescent="0.25">
      <c r="B635" s="53" t="str">
        <f>IF(OR('Tabela de Riscos'!C639=' Painel Gerenciamento de Riscos'!$E$5,' Painel Gerenciamento de Riscos'!$E$5="Todas"),LEFT('Tabela de Riscos'!G639,1),"")</f>
        <v/>
      </c>
      <c r="C635" s="53" t="str">
        <f>IF(OR('Tabela de Riscos'!C639=' Painel Gerenciamento de Riscos'!$E$5,' Painel Gerenciamento de Riscos'!$E$5="Todas"),LEFT('Tabela de Riscos'!H639,1),"")</f>
        <v/>
      </c>
      <c r="F635" s="54"/>
      <c r="J635" s="54" t="str">
        <f>IF(AND(OR('Tabela de Riscos'!C639=' Painel Gerenciamento de Riscos'!$E$5,' Painel Gerenciamento de Riscos'!$E$5="Todas"),'Tabela de Riscos'!B639&lt;&gt;""),'Tabela de Riscos'!B639,"VAZIO")</f>
        <v>VAZIO</v>
      </c>
      <c r="K635" s="54" t="str">
        <f>IF(AND(OR('Tabela de Riscos'!C639=' Painel Gerenciamento de Riscos'!$E$5,' Painel Gerenciamento de Riscos'!$E$5="Todas"),'Tabela de Riscos'!O639&lt;&gt;""),'Tabela de Riscos'!O639,"VAZIO")</f>
        <v>VAZIO</v>
      </c>
      <c r="L635" s="54" t="str">
        <f>IF(AND(OR('Tabela de Riscos'!C639=' Painel Gerenciamento de Riscos'!$E$5,' Painel Gerenciamento de Riscos'!$E$5="Todas"),'Tabela de Riscos'!N639&lt;&gt;"",'Tabela de Riscos'!O639="Não"),YEAR('Tabela de Riscos'!N639),"VAZIO")</f>
        <v>VAZIO</v>
      </c>
      <c r="O635" s="54" t="str">
        <f>IF(OR('Tabela de Riscos'!C639=' Painel Gerenciamento de Riscos'!$E$5,' Painel Gerenciamento de Riscos'!$E$5="Todas"),'Tabela de Riscos'!I639,"")</f>
        <v/>
      </c>
      <c r="S635" s="54">
        <f>IF(OR('Tabela de Riscos'!C639=' Painel Gerenciamento de Riscos'!$E$5,' Painel Gerenciamento de Riscos'!$E$5="Todas"),'Tabela de Riscos'!C639,"")</f>
        <v>0</v>
      </c>
      <c r="W635" s="54">
        <f>IF(OR('Tabela de Riscos'!C639=' Painel Gerenciamento de Riscos'!$E$5,' Painel Gerenciamento de Riscos'!$E$5="Todas"),'Tabela de Riscos'!J639,"")</f>
        <v>0</v>
      </c>
    </row>
    <row r="636" spans="2:23" x14ac:dyDescent="0.25">
      <c r="B636" s="53" t="str">
        <f>IF(OR('Tabela de Riscos'!C640=' Painel Gerenciamento de Riscos'!$E$5,' Painel Gerenciamento de Riscos'!$E$5="Todas"),LEFT('Tabela de Riscos'!G640,1),"")</f>
        <v/>
      </c>
      <c r="C636" s="53" t="str">
        <f>IF(OR('Tabela de Riscos'!C640=' Painel Gerenciamento de Riscos'!$E$5,' Painel Gerenciamento de Riscos'!$E$5="Todas"),LEFT('Tabela de Riscos'!H640,1),"")</f>
        <v/>
      </c>
      <c r="F636" s="54"/>
      <c r="J636" s="54" t="str">
        <f>IF(AND(OR('Tabela de Riscos'!C640=' Painel Gerenciamento de Riscos'!$E$5,' Painel Gerenciamento de Riscos'!$E$5="Todas"),'Tabela de Riscos'!B640&lt;&gt;""),'Tabela de Riscos'!B640,"VAZIO")</f>
        <v>VAZIO</v>
      </c>
      <c r="K636" s="54" t="str">
        <f>IF(AND(OR('Tabela de Riscos'!C640=' Painel Gerenciamento de Riscos'!$E$5,' Painel Gerenciamento de Riscos'!$E$5="Todas"),'Tabela de Riscos'!O640&lt;&gt;""),'Tabela de Riscos'!O640,"VAZIO")</f>
        <v>VAZIO</v>
      </c>
      <c r="L636" s="54" t="str">
        <f>IF(AND(OR('Tabela de Riscos'!C640=' Painel Gerenciamento de Riscos'!$E$5,' Painel Gerenciamento de Riscos'!$E$5="Todas"),'Tabela de Riscos'!N640&lt;&gt;"",'Tabela de Riscos'!O640="Não"),YEAR('Tabela de Riscos'!N640),"VAZIO")</f>
        <v>VAZIO</v>
      </c>
      <c r="O636" s="54" t="str">
        <f>IF(OR('Tabela de Riscos'!C640=' Painel Gerenciamento de Riscos'!$E$5,' Painel Gerenciamento de Riscos'!$E$5="Todas"),'Tabela de Riscos'!I640,"")</f>
        <v/>
      </c>
      <c r="S636" s="54">
        <f>IF(OR('Tabela de Riscos'!C640=' Painel Gerenciamento de Riscos'!$E$5,' Painel Gerenciamento de Riscos'!$E$5="Todas"),'Tabela de Riscos'!C640,"")</f>
        <v>0</v>
      </c>
      <c r="W636" s="54">
        <f>IF(OR('Tabela de Riscos'!C640=' Painel Gerenciamento de Riscos'!$E$5,' Painel Gerenciamento de Riscos'!$E$5="Todas"),'Tabela de Riscos'!J640,"")</f>
        <v>0</v>
      </c>
    </row>
    <row r="637" spans="2:23" x14ac:dyDescent="0.25">
      <c r="B637" s="53" t="str">
        <f>IF(OR('Tabela de Riscos'!C641=' Painel Gerenciamento de Riscos'!$E$5,' Painel Gerenciamento de Riscos'!$E$5="Todas"),LEFT('Tabela de Riscos'!G641,1),"")</f>
        <v/>
      </c>
      <c r="C637" s="53" t="str">
        <f>IF(OR('Tabela de Riscos'!C641=' Painel Gerenciamento de Riscos'!$E$5,' Painel Gerenciamento de Riscos'!$E$5="Todas"),LEFT('Tabela de Riscos'!H641,1),"")</f>
        <v/>
      </c>
      <c r="F637" s="54"/>
      <c r="J637" s="54" t="str">
        <f>IF(AND(OR('Tabela de Riscos'!C641=' Painel Gerenciamento de Riscos'!$E$5,' Painel Gerenciamento de Riscos'!$E$5="Todas"),'Tabela de Riscos'!B641&lt;&gt;""),'Tabela de Riscos'!B641,"VAZIO")</f>
        <v>VAZIO</v>
      </c>
      <c r="K637" s="54" t="str">
        <f>IF(AND(OR('Tabela de Riscos'!C641=' Painel Gerenciamento de Riscos'!$E$5,' Painel Gerenciamento de Riscos'!$E$5="Todas"),'Tabela de Riscos'!O641&lt;&gt;""),'Tabela de Riscos'!O641,"VAZIO")</f>
        <v>VAZIO</v>
      </c>
      <c r="L637" s="54" t="str">
        <f>IF(AND(OR('Tabela de Riscos'!C641=' Painel Gerenciamento de Riscos'!$E$5,' Painel Gerenciamento de Riscos'!$E$5="Todas"),'Tabela de Riscos'!N641&lt;&gt;"",'Tabela de Riscos'!O641="Não"),YEAR('Tabela de Riscos'!N641),"VAZIO")</f>
        <v>VAZIO</v>
      </c>
      <c r="O637" s="54" t="str">
        <f>IF(OR('Tabela de Riscos'!C641=' Painel Gerenciamento de Riscos'!$E$5,' Painel Gerenciamento de Riscos'!$E$5="Todas"),'Tabela de Riscos'!I641,"")</f>
        <v/>
      </c>
      <c r="S637" s="54">
        <f>IF(OR('Tabela de Riscos'!C641=' Painel Gerenciamento de Riscos'!$E$5,' Painel Gerenciamento de Riscos'!$E$5="Todas"),'Tabela de Riscos'!C641,"")</f>
        <v>0</v>
      </c>
      <c r="W637" s="54">
        <f>IF(OR('Tabela de Riscos'!C641=' Painel Gerenciamento de Riscos'!$E$5,' Painel Gerenciamento de Riscos'!$E$5="Todas"),'Tabela de Riscos'!J641,"")</f>
        <v>0</v>
      </c>
    </row>
    <row r="638" spans="2:23" x14ac:dyDescent="0.25">
      <c r="B638" s="53" t="str">
        <f>IF(OR('Tabela de Riscos'!C642=' Painel Gerenciamento de Riscos'!$E$5,' Painel Gerenciamento de Riscos'!$E$5="Todas"),LEFT('Tabela de Riscos'!G642,1),"")</f>
        <v/>
      </c>
      <c r="C638" s="53" t="str">
        <f>IF(OR('Tabela de Riscos'!C642=' Painel Gerenciamento de Riscos'!$E$5,' Painel Gerenciamento de Riscos'!$E$5="Todas"),LEFT('Tabela de Riscos'!H642,1),"")</f>
        <v/>
      </c>
      <c r="F638" s="54"/>
      <c r="J638" s="54" t="str">
        <f>IF(AND(OR('Tabela de Riscos'!C642=' Painel Gerenciamento de Riscos'!$E$5,' Painel Gerenciamento de Riscos'!$E$5="Todas"),'Tabela de Riscos'!B642&lt;&gt;""),'Tabela de Riscos'!B642,"VAZIO")</f>
        <v>VAZIO</v>
      </c>
      <c r="K638" s="54" t="str">
        <f>IF(AND(OR('Tabela de Riscos'!C642=' Painel Gerenciamento de Riscos'!$E$5,' Painel Gerenciamento de Riscos'!$E$5="Todas"),'Tabela de Riscos'!O642&lt;&gt;""),'Tabela de Riscos'!O642,"VAZIO")</f>
        <v>VAZIO</v>
      </c>
      <c r="L638" s="54" t="str">
        <f>IF(AND(OR('Tabela de Riscos'!C642=' Painel Gerenciamento de Riscos'!$E$5,' Painel Gerenciamento de Riscos'!$E$5="Todas"),'Tabela de Riscos'!N642&lt;&gt;"",'Tabela de Riscos'!O642="Não"),YEAR('Tabela de Riscos'!N642),"VAZIO")</f>
        <v>VAZIO</v>
      </c>
      <c r="O638" s="54" t="str">
        <f>IF(OR('Tabela de Riscos'!C642=' Painel Gerenciamento de Riscos'!$E$5,' Painel Gerenciamento de Riscos'!$E$5="Todas"),'Tabela de Riscos'!I642,"")</f>
        <v/>
      </c>
      <c r="S638" s="54">
        <f>IF(OR('Tabela de Riscos'!C642=' Painel Gerenciamento de Riscos'!$E$5,' Painel Gerenciamento de Riscos'!$E$5="Todas"),'Tabela de Riscos'!C642,"")</f>
        <v>0</v>
      </c>
      <c r="W638" s="54">
        <f>IF(OR('Tabela de Riscos'!C642=' Painel Gerenciamento de Riscos'!$E$5,' Painel Gerenciamento de Riscos'!$E$5="Todas"),'Tabela de Riscos'!J642,"")</f>
        <v>0</v>
      </c>
    </row>
    <row r="639" spans="2:23" x14ac:dyDescent="0.25">
      <c r="B639" s="53" t="str">
        <f>IF(OR('Tabela de Riscos'!C643=' Painel Gerenciamento de Riscos'!$E$5,' Painel Gerenciamento de Riscos'!$E$5="Todas"),LEFT('Tabela de Riscos'!G643,1),"")</f>
        <v/>
      </c>
      <c r="C639" s="53" t="str">
        <f>IF(OR('Tabela de Riscos'!C643=' Painel Gerenciamento de Riscos'!$E$5,' Painel Gerenciamento de Riscos'!$E$5="Todas"),LEFT('Tabela de Riscos'!H643,1),"")</f>
        <v/>
      </c>
      <c r="F639" s="54"/>
      <c r="J639" s="54" t="str">
        <f>IF(AND(OR('Tabela de Riscos'!C643=' Painel Gerenciamento de Riscos'!$E$5,' Painel Gerenciamento de Riscos'!$E$5="Todas"),'Tabela de Riscos'!B643&lt;&gt;""),'Tabela de Riscos'!B643,"VAZIO")</f>
        <v>VAZIO</v>
      </c>
      <c r="K639" s="54" t="str">
        <f>IF(AND(OR('Tabela de Riscos'!C643=' Painel Gerenciamento de Riscos'!$E$5,' Painel Gerenciamento de Riscos'!$E$5="Todas"),'Tabela de Riscos'!O643&lt;&gt;""),'Tabela de Riscos'!O643,"VAZIO")</f>
        <v>VAZIO</v>
      </c>
      <c r="L639" s="54" t="str">
        <f>IF(AND(OR('Tabela de Riscos'!C643=' Painel Gerenciamento de Riscos'!$E$5,' Painel Gerenciamento de Riscos'!$E$5="Todas"),'Tabela de Riscos'!N643&lt;&gt;"",'Tabela de Riscos'!O643="Não"),YEAR('Tabela de Riscos'!N643),"VAZIO")</f>
        <v>VAZIO</v>
      </c>
      <c r="O639" s="54" t="str">
        <f>IF(OR('Tabela de Riscos'!C643=' Painel Gerenciamento de Riscos'!$E$5,' Painel Gerenciamento de Riscos'!$E$5="Todas"),'Tabela de Riscos'!I643,"")</f>
        <v/>
      </c>
      <c r="S639" s="54">
        <f>IF(OR('Tabela de Riscos'!C643=' Painel Gerenciamento de Riscos'!$E$5,' Painel Gerenciamento de Riscos'!$E$5="Todas"),'Tabela de Riscos'!C643,"")</f>
        <v>0</v>
      </c>
      <c r="W639" s="54">
        <f>IF(OR('Tabela de Riscos'!C643=' Painel Gerenciamento de Riscos'!$E$5,' Painel Gerenciamento de Riscos'!$E$5="Todas"),'Tabela de Riscos'!J643,"")</f>
        <v>0</v>
      </c>
    </row>
    <row r="640" spans="2:23" x14ac:dyDescent="0.25">
      <c r="B640" s="53" t="str">
        <f>IF(OR('Tabela de Riscos'!C644=' Painel Gerenciamento de Riscos'!$E$5,' Painel Gerenciamento de Riscos'!$E$5="Todas"),LEFT('Tabela de Riscos'!G644,1),"")</f>
        <v/>
      </c>
      <c r="C640" s="53" t="str">
        <f>IF(OR('Tabela de Riscos'!C644=' Painel Gerenciamento de Riscos'!$E$5,' Painel Gerenciamento de Riscos'!$E$5="Todas"),LEFT('Tabela de Riscos'!H644,1),"")</f>
        <v/>
      </c>
      <c r="F640" s="54"/>
      <c r="J640" s="54" t="str">
        <f>IF(AND(OR('Tabela de Riscos'!C644=' Painel Gerenciamento de Riscos'!$E$5,' Painel Gerenciamento de Riscos'!$E$5="Todas"),'Tabela de Riscos'!B644&lt;&gt;""),'Tabela de Riscos'!B644,"VAZIO")</f>
        <v>VAZIO</v>
      </c>
      <c r="K640" s="54" t="str">
        <f>IF(AND(OR('Tabela de Riscos'!C644=' Painel Gerenciamento de Riscos'!$E$5,' Painel Gerenciamento de Riscos'!$E$5="Todas"),'Tabela de Riscos'!O644&lt;&gt;""),'Tabela de Riscos'!O644,"VAZIO")</f>
        <v>VAZIO</v>
      </c>
      <c r="L640" s="54" t="str">
        <f>IF(AND(OR('Tabela de Riscos'!C644=' Painel Gerenciamento de Riscos'!$E$5,' Painel Gerenciamento de Riscos'!$E$5="Todas"),'Tabela de Riscos'!N644&lt;&gt;"",'Tabela de Riscos'!O644="Não"),YEAR('Tabela de Riscos'!N644),"VAZIO")</f>
        <v>VAZIO</v>
      </c>
      <c r="O640" s="54" t="str">
        <f>IF(OR('Tabela de Riscos'!C644=' Painel Gerenciamento de Riscos'!$E$5,' Painel Gerenciamento de Riscos'!$E$5="Todas"),'Tabela de Riscos'!I644,"")</f>
        <v/>
      </c>
      <c r="S640" s="54">
        <f>IF(OR('Tabela de Riscos'!C644=' Painel Gerenciamento de Riscos'!$E$5,' Painel Gerenciamento de Riscos'!$E$5="Todas"),'Tabela de Riscos'!C644,"")</f>
        <v>0</v>
      </c>
      <c r="W640" s="54">
        <f>IF(OR('Tabela de Riscos'!C644=' Painel Gerenciamento de Riscos'!$E$5,' Painel Gerenciamento de Riscos'!$E$5="Todas"),'Tabela de Riscos'!J644,"")</f>
        <v>0</v>
      </c>
    </row>
    <row r="641" spans="2:23" x14ac:dyDescent="0.25">
      <c r="B641" s="53" t="str">
        <f>IF(OR('Tabela de Riscos'!C645=' Painel Gerenciamento de Riscos'!$E$5,' Painel Gerenciamento de Riscos'!$E$5="Todas"),LEFT('Tabela de Riscos'!G645,1),"")</f>
        <v/>
      </c>
      <c r="C641" s="53" t="str">
        <f>IF(OR('Tabela de Riscos'!C645=' Painel Gerenciamento de Riscos'!$E$5,' Painel Gerenciamento de Riscos'!$E$5="Todas"),LEFT('Tabela de Riscos'!H645,1),"")</f>
        <v/>
      </c>
      <c r="F641" s="54"/>
      <c r="J641" s="54" t="str">
        <f>IF(AND(OR('Tabela de Riscos'!C645=' Painel Gerenciamento de Riscos'!$E$5,' Painel Gerenciamento de Riscos'!$E$5="Todas"),'Tabela de Riscos'!B645&lt;&gt;""),'Tabela de Riscos'!B645,"VAZIO")</f>
        <v>VAZIO</v>
      </c>
      <c r="K641" s="54" t="str">
        <f>IF(AND(OR('Tabela de Riscos'!C645=' Painel Gerenciamento de Riscos'!$E$5,' Painel Gerenciamento de Riscos'!$E$5="Todas"),'Tabela de Riscos'!O645&lt;&gt;""),'Tabela de Riscos'!O645,"VAZIO")</f>
        <v>VAZIO</v>
      </c>
      <c r="L641" s="54" t="str">
        <f>IF(AND(OR('Tabela de Riscos'!C645=' Painel Gerenciamento de Riscos'!$E$5,' Painel Gerenciamento de Riscos'!$E$5="Todas"),'Tabela de Riscos'!N645&lt;&gt;"",'Tabela de Riscos'!O645="Não"),YEAR('Tabela de Riscos'!N645),"VAZIO")</f>
        <v>VAZIO</v>
      </c>
      <c r="O641" s="54" t="str">
        <f>IF(OR('Tabela de Riscos'!C645=' Painel Gerenciamento de Riscos'!$E$5,' Painel Gerenciamento de Riscos'!$E$5="Todas"),'Tabela de Riscos'!I645,"")</f>
        <v/>
      </c>
      <c r="S641" s="54">
        <f>IF(OR('Tabela de Riscos'!C645=' Painel Gerenciamento de Riscos'!$E$5,' Painel Gerenciamento de Riscos'!$E$5="Todas"),'Tabela de Riscos'!C645,"")</f>
        <v>0</v>
      </c>
      <c r="W641" s="54">
        <f>IF(OR('Tabela de Riscos'!C645=' Painel Gerenciamento de Riscos'!$E$5,' Painel Gerenciamento de Riscos'!$E$5="Todas"),'Tabela de Riscos'!J645,"")</f>
        <v>0</v>
      </c>
    </row>
    <row r="642" spans="2:23" x14ac:dyDescent="0.25">
      <c r="B642" s="53" t="str">
        <f>IF(OR('Tabela de Riscos'!C646=' Painel Gerenciamento de Riscos'!$E$5,' Painel Gerenciamento de Riscos'!$E$5="Todas"),LEFT('Tabela de Riscos'!G646,1),"")</f>
        <v/>
      </c>
      <c r="C642" s="53" t="str">
        <f>IF(OR('Tabela de Riscos'!C646=' Painel Gerenciamento de Riscos'!$E$5,' Painel Gerenciamento de Riscos'!$E$5="Todas"),LEFT('Tabela de Riscos'!H646,1),"")</f>
        <v/>
      </c>
      <c r="F642" s="54"/>
      <c r="J642" s="54" t="str">
        <f>IF(AND(OR('Tabela de Riscos'!C646=' Painel Gerenciamento de Riscos'!$E$5,' Painel Gerenciamento de Riscos'!$E$5="Todas"),'Tabela de Riscos'!B646&lt;&gt;""),'Tabela de Riscos'!B646,"VAZIO")</f>
        <v>VAZIO</v>
      </c>
      <c r="K642" s="54" t="str">
        <f>IF(AND(OR('Tabela de Riscos'!C646=' Painel Gerenciamento de Riscos'!$E$5,' Painel Gerenciamento de Riscos'!$E$5="Todas"),'Tabela de Riscos'!O646&lt;&gt;""),'Tabela de Riscos'!O646,"VAZIO")</f>
        <v>VAZIO</v>
      </c>
      <c r="L642" s="54" t="str">
        <f>IF(AND(OR('Tabela de Riscos'!C646=' Painel Gerenciamento de Riscos'!$E$5,' Painel Gerenciamento de Riscos'!$E$5="Todas"),'Tabela de Riscos'!N646&lt;&gt;"",'Tabela de Riscos'!O646="Não"),YEAR('Tabela de Riscos'!N646),"VAZIO")</f>
        <v>VAZIO</v>
      </c>
      <c r="O642" s="54" t="str">
        <f>IF(OR('Tabela de Riscos'!C646=' Painel Gerenciamento de Riscos'!$E$5,' Painel Gerenciamento de Riscos'!$E$5="Todas"),'Tabela de Riscos'!I646,"")</f>
        <v/>
      </c>
      <c r="S642" s="54">
        <f>IF(OR('Tabela de Riscos'!C646=' Painel Gerenciamento de Riscos'!$E$5,' Painel Gerenciamento de Riscos'!$E$5="Todas"),'Tabela de Riscos'!C646,"")</f>
        <v>0</v>
      </c>
      <c r="W642" s="54">
        <f>IF(OR('Tabela de Riscos'!C646=' Painel Gerenciamento de Riscos'!$E$5,' Painel Gerenciamento de Riscos'!$E$5="Todas"),'Tabela de Riscos'!J646,"")</f>
        <v>0</v>
      </c>
    </row>
    <row r="643" spans="2:23" x14ac:dyDescent="0.25">
      <c r="B643" s="53" t="str">
        <f>IF(OR('Tabela de Riscos'!C647=' Painel Gerenciamento de Riscos'!$E$5,' Painel Gerenciamento de Riscos'!$E$5="Todas"),LEFT('Tabela de Riscos'!G647,1),"")</f>
        <v/>
      </c>
      <c r="C643" s="53" t="str">
        <f>IF(OR('Tabela de Riscos'!C647=' Painel Gerenciamento de Riscos'!$E$5,' Painel Gerenciamento de Riscos'!$E$5="Todas"),LEFT('Tabela de Riscos'!H647,1),"")</f>
        <v/>
      </c>
      <c r="F643" s="54"/>
      <c r="J643" s="54" t="str">
        <f>IF(AND(OR('Tabela de Riscos'!C647=' Painel Gerenciamento de Riscos'!$E$5,' Painel Gerenciamento de Riscos'!$E$5="Todas"),'Tabela de Riscos'!B647&lt;&gt;""),'Tabela de Riscos'!B647,"VAZIO")</f>
        <v>VAZIO</v>
      </c>
      <c r="K643" s="54" t="str">
        <f>IF(AND(OR('Tabela de Riscos'!C647=' Painel Gerenciamento de Riscos'!$E$5,' Painel Gerenciamento de Riscos'!$E$5="Todas"),'Tabela de Riscos'!O647&lt;&gt;""),'Tabela de Riscos'!O647,"VAZIO")</f>
        <v>VAZIO</v>
      </c>
      <c r="L643" s="54" t="str">
        <f>IF(AND(OR('Tabela de Riscos'!C647=' Painel Gerenciamento de Riscos'!$E$5,' Painel Gerenciamento de Riscos'!$E$5="Todas"),'Tabela de Riscos'!N647&lt;&gt;"",'Tabela de Riscos'!O647="Não"),YEAR('Tabela de Riscos'!N647),"VAZIO")</f>
        <v>VAZIO</v>
      </c>
      <c r="O643" s="54" t="str">
        <f>IF(OR('Tabela de Riscos'!C647=' Painel Gerenciamento de Riscos'!$E$5,' Painel Gerenciamento de Riscos'!$E$5="Todas"),'Tabela de Riscos'!I647,"")</f>
        <v/>
      </c>
      <c r="S643" s="54">
        <f>IF(OR('Tabela de Riscos'!C647=' Painel Gerenciamento de Riscos'!$E$5,' Painel Gerenciamento de Riscos'!$E$5="Todas"),'Tabela de Riscos'!C647,"")</f>
        <v>0</v>
      </c>
      <c r="W643" s="54">
        <f>IF(OR('Tabela de Riscos'!C647=' Painel Gerenciamento de Riscos'!$E$5,' Painel Gerenciamento de Riscos'!$E$5="Todas"),'Tabela de Riscos'!J647,"")</f>
        <v>0</v>
      </c>
    </row>
    <row r="644" spans="2:23" x14ac:dyDescent="0.25">
      <c r="B644" s="53" t="str">
        <f>IF(OR('Tabela de Riscos'!C648=' Painel Gerenciamento de Riscos'!$E$5,' Painel Gerenciamento de Riscos'!$E$5="Todas"),LEFT('Tabela de Riscos'!G648,1),"")</f>
        <v/>
      </c>
      <c r="C644" s="53" t="str">
        <f>IF(OR('Tabela de Riscos'!C648=' Painel Gerenciamento de Riscos'!$E$5,' Painel Gerenciamento de Riscos'!$E$5="Todas"),LEFT('Tabela de Riscos'!H648,1),"")</f>
        <v/>
      </c>
      <c r="F644" s="54"/>
      <c r="J644" s="54" t="str">
        <f>IF(AND(OR('Tabela de Riscos'!C648=' Painel Gerenciamento de Riscos'!$E$5,' Painel Gerenciamento de Riscos'!$E$5="Todas"),'Tabela de Riscos'!B648&lt;&gt;""),'Tabela de Riscos'!B648,"VAZIO")</f>
        <v>VAZIO</v>
      </c>
      <c r="K644" s="54" t="str">
        <f>IF(AND(OR('Tabela de Riscos'!C648=' Painel Gerenciamento de Riscos'!$E$5,' Painel Gerenciamento de Riscos'!$E$5="Todas"),'Tabela de Riscos'!O648&lt;&gt;""),'Tabela de Riscos'!O648,"VAZIO")</f>
        <v>VAZIO</v>
      </c>
      <c r="L644" s="54" t="str">
        <f>IF(AND(OR('Tabela de Riscos'!C648=' Painel Gerenciamento de Riscos'!$E$5,' Painel Gerenciamento de Riscos'!$E$5="Todas"),'Tabela de Riscos'!N648&lt;&gt;"",'Tabela de Riscos'!O648="Não"),YEAR('Tabela de Riscos'!N648),"VAZIO")</f>
        <v>VAZIO</v>
      </c>
      <c r="O644" s="54" t="str">
        <f>IF(OR('Tabela de Riscos'!C648=' Painel Gerenciamento de Riscos'!$E$5,' Painel Gerenciamento de Riscos'!$E$5="Todas"),'Tabela de Riscos'!I648,"")</f>
        <v/>
      </c>
      <c r="S644" s="54">
        <f>IF(OR('Tabela de Riscos'!C648=' Painel Gerenciamento de Riscos'!$E$5,' Painel Gerenciamento de Riscos'!$E$5="Todas"),'Tabela de Riscos'!C648,"")</f>
        <v>0</v>
      </c>
      <c r="W644" s="54">
        <f>IF(OR('Tabela de Riscos'!C648=' Painel Gerenciamento de Riscos'!$E$5,' Painel Gerenciamento de Riscos'!$E$5="Todas"),'Tabela de Riscos'!J648,"")</f>
        <v>0</v>
      </c>
    </row>
    <row r="645" spans="2:23" x14ac:dyDescent="0.25">
      <c r="B645" s="53" t="str">
        <f>IF(OR('Tabela de Riscos'!C649=' Painel Gerenciamento de Riscos'!$E$5,' Painel Gerenciamento de Riscos'!$E$5="Todas"),LEFT('Tabela de Riscos'!G649,1),"")</f>
        <v/>
      </c>
      <c r="C645" s="53" t="str">
        <f>IF(OR('Tabela de Riscos'!C649=' Painel Gerenciamento de Riscos'!$E$5,' Painel Gerenciamento de Riscos'!$E$5="Todas"),LEFT('Tabela de Riscos'!H649,1),"")</f>
        <v/>
      </c>
      <c r="F645" s="54"/>
      <c r="J645" s="54" t="str">
        <f>IF(AND(OR('Tabela de Riscos'!C649=' Painel Gerenciamento de Riscos'!$E$5,' Painel Gerenciamento de Riscos'!$E$5="Todas"),'Tabela de Riscos'!B649&lt;&gt;""),'Tabela de Riscos'!B649,"VAZIO")</f>
        <v>VAZIO</v>
      </c>
      <c r="K645" s="54" t="str">
        <f>IF(AND(OR('Tabela de Riscos'!C649=' Painel Gerenciamento de Riscos'!$E$5,' Painel Gerenciamento de Riscos'!$E$5="Todas"),'Tabela de Riscos'!O649&lt;&gt;""),'Tabela de Riscos'!O649,"VAZIO")</f>
        <v>VAZIO</v>
      </c>
      <c r="L645" s="54" t="str">
        <f>IF(AND(OR('Tabela de Riscos'!C649=' Painel Gerenciamento de Riscos'!$E$5,' Painel Gerenciamento de Riscos'!$E$5="Todas"),'Tabela de Riscos'!N649&lt;&gt;"",'Tabela de Riscos'!O649="Não"),YEAR('Tabela de Riscos'!N649),"VAZIO")</f>
        <v>VAZIO</v>
      </c>
      <c r="O645" s="54" t="str">
        <f>IF(OR('Tabela de Riscos'!C649=' Painel Gerenciamento de Riscos'!$E$5,' Painel Gerenciamento de Riscos'!$E$5="Todas"),'Tabela de Riscos'!I649,"")</f>
        <v/>
      </c>
      <c r="S645" s="54">
        <f>IF(OR('Tabela de Riscos'!C649=' Painel Gerenciamento de Riscos'!$E$5,' Painel Gerenciamento de Riscos'!$E$5="Todas"),'Tabela de Riscos'!C649,"")</f>
        <v>0</v>
      </c>
      <c r="W645" s="54">
        <f>IF(OR('Tabela de Riscos'!C649=' Painel Gerenciamento de Riscos'!$E$5,' Painel Gerenciamento de Riscos'!$E$5="Todas"),'Tabela de Riscos'!J649,"")</f>
        <v>0</v>
      </c>
    </row>
    <row r="646" spans="2:23" x14ac:dyDescent="0.25">
      <c r="B646" s="53" t="str">
        <f>IF(OR('Tabela de Riscos'!C650=' Painel Gerenciamento de Riscos'!$E$5,' Painel Gerenciamento de Riscos'!$E$5="Todas"),LEFT('Tabela de Riscos'!G650,1),"")</f>
        <v/>
      </c>
      <c r="C646" s="53" t="str">
        <f>IF(OR('Tabela de Riscos'!C650=' Painel Gerenciamento de Riscos'!$E$5,' Painel Gerenciamento de Riscos'!$E$5="Todas"),LEFT('Tabela de Riscos'!H650,1),"")</f>
        <v/>
      </c>
      <c r="F646" s="54"/>
      <c r="J646" s="54" t="str">
        <f>IF(AND(OR('Tabela de Riscos'!C650=' Painel Gerenciamento de Riscos'!$E$5,' Painel Gerenciamento de Riscos'!$E$5="Todas"),'Tabela de Riscos'!B650&lt;&gt;""),'Tabela de Riscos'!B650,"VAZIO")</f>
        <v>VAZIO</v>
      </c>
      <c r="K646" s="54" t="str">
        <f>IF(AND(OR('Tabela de Riscos'!C650=' Painel Gerenciamento de Riscos'!$E$5,' Painel Gerenciamento de Riscos'!$E$5="Todas"),'Tabela de Riscos'!O650&lt;&gt;""),'Tabela de Riscos'!O650,"VAZIO")</f>
        <v>VAZIO</v>
      </c>
      <c r="L646" s="54" t="str">
        <f>IF(AND(OR('Tabela de Riscos'!C650=' Painel Gerenciamento de Riscos'!$E$5,' Painel Gerenciamento de Riscos'!$E$5="Todas"),'Tabela de Riscos'!N650&lt;&gt;"",'Tabela de Riscos'!O650="Não"),YEAR('Tabela de Riscos'!N650),"VAZIO")</f>
        <v>VAZIO</v>
      </c>
      <c r="O646" s="54" t="str">
        <f>IF(OR('Tabela de Riscos'!C650=' Painel Gerenciamento de Riscos'!$E$5,' Painel Gerenciamento de Riscos'!$E$5="Todas"),'Tabela de Riscos'!I650,"")</f>
        <v/>
      </c>
      <c r="S646" s="54">
        <f>IF(OR('Tabela de Riscos'!C650=' Painel Gerenciamento de Riscos'!$E$5,' Painel Gerenciamento de Riscos'!$E$5="Todas"),'Tabela de Riscos'!C650,"")</f>
        <v>0</v>
      </c>
      <c r="W646" s="54">
        <f>IF(OR('Tabela de Riscos'!C650=' Painel Gerenciamento de Riscos'!$E$5,' Painel Gerenciamento de Riscos'!$E$5="Todas"),'Tabela de Riscos'!J650,"")</f>
        <v>0</v>
      </c>
    </row>
    <row r="647" spans="2:23" x14ac:dyDescent="0.25">
      <c r="B647" s="53" t="str">
        <f>IF(OR('Tabela de Riscos'!C651=' Painel Gerenciamento de Riscos'!$E$5,' Painel Gerenciamento de Riscos'!$E$5="Todas"),LEFT('Tabela de Riscos'!G651,1),"")</f>
        <v/>
      </c>
      <c r="C647" s="53" t="str">
        <f>IF(OR('Tabela de Riscos'!C651=' Painel Gerenciamento de Riscos'!$E$5,' Painel Gerenciamento de Riscos'!$E$5="Todas"),LEFT('Tabela de Riscos'!H651,1),"")</f>
        <v/>
      </c>
      <c r="F647" s="54"/>
      <c r="J647" s="54" t="str">
        <f>IF(AND(OR('Tabela de Riscos'!C651=' Painel Gerenciamento de Riscos'!$E$5,' Painel Gerenciamento de Riscos'!$E$5="Todas"),'Tabela de Riscos'!B651&lt;&gt;""),'Tabela de Riscos'!B651,"VAZIO")</f>
        <v>VAZIO</v>
      </c>
      <c r="K647" s="54" t="str">
        <f>IF(AND(OR('Tabela de Riscos'!C651=' Painel Gerenciamento de Riscos'!$E$5,' Painel Gerenciamento de Riscos'!$E$5="Todas"),'Tabela de Riscos'!O651&lt;&gt;""),'Tabela de Riscos'!O651,"VAZIO")</f>
        <v>VAZIO</v>
      </c>
      <c r="L647" s="54" t="str">
        <f>IF(AND(OR('Tabela de Riscos'!C651=' Painel Gerenciamento de Riscos'!$E$5,' Painel Gerenciamento de Riscos'!$E$5="Todas"),'Tabela de Riscos'!N651&lt;&gt;"",'Tabela de Riscos'!O651="Não"),YEAR('Tabela de Riscos'!N651),"VAZIO")</f>
        <v>VAZIO</v>
      </c>
      <c r="O647" s="54" t="str">
        <f>IF(OR('Tabela de Riscos'!C651=' Painel Gerenciamento de Riscos'!$E$5,' Painel Gerenciamento de Riscos'!$E$5="Todas"),'Tabela de Riscos'!I651,"")</f>
        <v/>
      </c>
      <c r="S647" s="54">
        <f>IF(OR('Tabela de Riscos'!C651=' Painel Gerenciamento de Riscos'!$E$5,' Painel Gerenciamento de Riscos'!$E$5="Todas"),'Tabela de Riscos'!C651,"")</f>
        <v>0</v>
      </c>
      <c r="W647" s="54">
        <f>IF(OR('Tabela de Riscos'!C651=' Painel Gerenciamento de Riscos'!$E$5,' Painel Gerenciamento de Riscos'!$E$5="Todas"),'Tabela de Riscos'!J651,"")</f>
        <v>0</v>
      </c>
    </row>
    <row r="648" spans="2:23" x14ac:dyDescent="0.25">
      <c r="B648" s="53" t="str">
        <f>IF(OR('Tabela de Riscos'!C652=' Painel Gerenciamento de Riscos'!$E$5,' Painel Gerenciamento de Riscos'!$E$5="Todas"),LEFT('Tabela de Riscos'!G652,1),"")</f>
        <v/>
      </c>
      <c r="C648" s="53" t="str">
        <f>IF(OR('Tabela de Riscos'!C652=' Painel Gerenciamento de Riscos'!$E$5,' Painel Gerenciamento de Riscos'!$E$5="Todas"),LEFT('Tabela de Riscos'!H652,1),"")</f>
        <v/>
      </c>
      <c r="F648" s="54"/>
      <c r="J648" s="54" t="str">
        <f>IF(AND(OR('Tabela de Riscos'!C652=' Painel Gerenciamento de Riscos'!$E$5,' Painel Gerenciamento de Riscos'!$E$5="Todas"),'Tabela de Riscos'!B652&lt;&gt;""),'Tabela de Riscos'!B652,"VAZIO")</f>
        <v>VAZIO</v>
      </c>
      <c r="K648" s="54" t="str">
        <f>IF(AND(OR('Tabela de Riscos'!C652=' Painel Gerenciamento de Riscos'!$E$5,' Painel Gerenciamento de Riscos'!$E$5="Todas"),'Tabela de Riscos'!O652&lt;&gt;""),'Tabela de Riscos'!O652,"VAZIO")</f>
        <v>VAZIO</v>
      </c>
      <c r="L648" s="54" t="str">
        <f>IF(AND(OR('Tabela de Riscos'!C652=' Painel Gerenciamento de Riscos'!$E$5,' Painel Gerenciamento de Riscos'!$E$5="Todas"),'Tabela de Riscos'!N652&lt;&gt;"",'Tabela de Riscos'!O652="Não"),YEAR('Tabela de Riscos'!N652),"VAZIO")</f>
        <v>VAZIO</v>
      </c>
      <c r="O648" s="54" t="str">
        <f>IF(OR('Tabela de Riscos'!C652=' Painel Gerenciamento de Riscos'!$E$5,' Painel Gerenciamento de Riscos'!$E$5="Todas"),'Tabela de Riscos'!I652,"")</f>
        <v/>
      </c>
      <c r="S648" s="54">
        <f>IF(OR('Tabela de Riscos'!C652=' Painel Gerenciamento de Riscos'!$E$5,' Painel Gerenciamento de Riscos'!$E$5="Todas"),'Tabela de Riscos'!C652,"")</f>
        <v>0</v>
      </c>
      <c r="W648" s="54">
        <f>IF(OR('Tabela de Riscos'!C652=' Painel Gerenciamento de Riscos'!$E$5,' Painel Gerenciamento de Riscos'!$E$5="Todas"),'Tabela de Riscos'!J652,"")</f>
        <v>0</v>
      </c>
    </row>
    <row r="649" spans="2:23" x14ac:dyDescent="0.25">
      <c r="B649" s="53" t="str">
        <f>IF(OR('Tabela de Riscos'!C653=' Painel Gerenciamento de Riscos'!$E$5,' Painel Gerenciamento de Riscos'!$E$5="Todas"),LEFT('Tabela de Riscos'!G653,1),"")</f>
        <v/>
      </c>
      <c r="C649" s="53" t="str">
        <f>IF(OR('Tabela de Riscos'!C653=' Painel Gerenciamento de Riscos'!$E$5,' Painel Gerenciamento de Riscos'!$E$5="Todas"),LEFT('Tabela de Riscos'!H653,1),"")</f>
        <v/>
      </c>
      <c r="F649" s="54"/>
      <c r="J649" s="54" t="str">
        <f>IF(AND(OR('Tabela de Riscos'!C653=' Painel Gerenciamento de Riscos'!$E$5,' Painel Gerenciamento de Riscos'!$E$5="Todas"),'Tabela de Riscos'!B653&lt;&gt;""),'Tabela de Riscos'!B653,"VAZIO")</f>
        <v>VAZIO</v>
      </c>
      <c r="K649" s="54" t="str">
        <f>IF(AND(OR('Tabela de Riscos'!C653=' Painel Gerenciamento de Riscos'!$E$5,' Painel Gerenciamento de Riscos'!$E$5="Todas"),'Tabela de Riscos'!O653&lt;&gt;""),'Tabela de Riscos'!O653,"VAZIO")</f>
        <v>VAZIO</v>
      </c>
      <c r="L649" s="54" t="str">
        <f>IF(AND(OR('Tabela de Riscos'!C653=' Painel Gerenciamento de Riscos'!$E$5,' Painel Gerenciamento de Riscos'!$E$5="Todas"),'Tabela de Riscos'!N653&lt;&gt;"",'Tabela de Riscos'!O653="Não"),YEAR('Tabela de Riscos'!N653),"VAZIO")</f>
        <v>VAZIO</v>
      </c>
      <c r="O649" s="54" t="str">
        <f>IF(OR('Tabela de Riscos'!C653=' Painel Gerenciamento de Riscos'!$E$5,' Painel Gerenciamento de Riscos'!$E$5="Todas"),'Tabela de Riscos'!I653,"")</f>
        <v/>
      </c>
      <c r="S649" s="54">
        <f>IF(OR('Tabela de Riscos'!C653=' Painel Gerenciamento de Riscos'!$E$5,' Painel Gerenciamento de Riscos'!$E$5="Todas"),'Tabela de Riscos'!C653,"")</f>
        <v>0</v>
      </c>
      <c r="W649" s="54">
        <f>IF(OR('Tabela de Riscos'!C653=' Painel Gerenciamento de Riscos'!$E$5,' Painel Gerenciamento de Riscos'!$E$5="Todas"),'Tabela de Riscos'!J653,"")</f>
        <v>0</v>
      </c>
    </row>
    <row r="650" spans="2:23" x14ac:dyDescent="0.25">
      <c r="B650" s="53" t="str">
        <f>IF(OR('Tabela de Riscos'!C654=' Painel Gerenciamento de Riscos'!$E$5,' Painel Gerenciamento de Riscos'!$E$5="Todas"),LEFT('Tabela de Riscos'!G654,1),"")</f>
        <v/>
      </c>
      <c r="C650" s="53" t="str">
        <f>IF(OR('Tabela de Riscos'!C654=' Painel Gerenciamento de Riscos'!$E$5,' Painel Gerenciamento de Riscos'!$E$5="Todas"),LEFT('Tabela de Riscos'!H654,1),"")</f>
        <v/>
      </c>
      <c r="F650" s="54"/>
      <c r="J650" s="54" t="str">
        <f>IF(AND(OR('Tabela de Riscos'!C654=' Painel Gerenciamento de Riscos'!$E$5,' Painel Gerenciamento de Riscos'!$E$5="Todas"),'Tabela de Riscos'!B654&lt;&gt;""),'Tabela de Riscos'!B654,"VAZIO")</f>
        <v>VAZIO</v>
      </c>
      <c r="K650" s="54" t="str">
        <f>IF(AND(OR('Tabela de Riscos'!C654=' Painel Gerenciamento de Riscos'!$E$5,' Painel Gerenciamento de Riscos'!$E$5="Todas"),'Tabela de Riscos'!O654&lt;&gt;""),'Tabela de Riscos'!O654,"VAZIO")</f>
        <v>VAZIO</v>
      </c>
      <c r="L650" s="54" t="str">
        <f>IF(AND(OR('Tabela de Riscos'!C654=' Painel Gerenciamento de Riscos'!$E$5,' Painel Gerenciamento de Riscos'!$E$5="Todas"),'Tabela de Riscos'!N654&lt;&gt;"",'Tabela de Riscos'!O654="Não"),YEAR('Tabela de Riscos'!N654),"VAZIO")</f>
        <v>VAZIO</v>
      </c>
      <c r="O650" s="54" t="str">
        <f>IF(OR('Tabela de Riscos'!C654=' Painel Gerenciamento de Riscos'!$E$5,' Painel Gerenciamento de Riscos'!$E$5="Todas"),'Tabela de Riscos'!I654,"")</f>
        <v/>
      </c>
      <c r="S650" s="54">
        <f>IF(OR('Tabela de Riscos'!C654=' Painel Gerenciamento de Riscos'!$E$5,' Painel Gerenciamento de Riscos'!$E$5="Todas"),'Tabela de Riscos'!C654,"")</f>
        <v>0</v>
      </c>
      <c r="W650" s="54">
        <f>IF(OR('Tabela de Riscos'!C654=' Painel Gerenciamento de Riscos'!$E$5,' Painel Gerenciamento de Riscos'!$E$5="Todas"),'Tabela de Riscos'!J654,"")</f>
        <v>0</v>
      </c>
    </row>
    <row r="651" spans="2:23" x14ac:dyDescent="0.25">
      <c r="B651" s="53" t="str">
        <f>IF(OR('Tabela de Riscos'!C655=' Painel Gerenciamento de Riscos'!$E$5,' Painel Gerenciamento de Riscos'!$E$5="Todas"),LEFT('Tabela de Riscos'!G655,1),"")</f>
        <v/>
      </c>
      <c r="C651" s="53" t="str">
        <f>IF(OR('Tabela de Riscos'!C655=' Painel Gerenciamento de Riscos'!$E$5,' Painel Gerenciamento de Riscos'!$E$5="Todas"),LEFT('Tabela de Riscos'!H655,1),"")</f>
        <v/>
      </c>
      <c r="F651" s="54"/>
      <c r="J651" s="54" t="str">
        <f>IF(AND(OR('Tabela de Riscos'!C655=' Painel Gerenciamento de Riscos'!$E$5,' Painel Gerenciamento de Riscos'!$E$5="Todas"),'Tabela de Riscos'!B655&lt;&gt;""),'Tabela de Riscos'!B655,"VAZIO")</f>
        <v>VAZIO</v>
      </c>
      <c r="K651" s="54" t="str">
        <f>IF(AND(OR('Tabela de Riscos'!C655=' Painel Gerenciamento de Riscos'!$E$5,' Painel Gerenciamento de Riscos'!$E$5="Todas"),'Tabela de Riscos'!O655&lt;&gt;""),'Tabela de Riscos'!O655,"VAZIO")</f>
        <v>VAZIO</v>
      </c>
      <c r="L651" s="54" t="str">
        <f>IF(AND(OR('Tabela de Riscos'!C655=' Painel Gerenciamento de Riscos'!$E$5,' Painel Gerenciamento de Riscos'!$E$5="Todas"),'Tabela de Riscos'!N655&lt;&gt;"",'Tabela de Riscos'!O655="Não"),YEAR('Tabela de Riscos'!N655),"VAZIO")</f>
        <v>VAZIO</v>
      </c>
      <c r="O651" s="54" t="str">
        <f>IF(OR('Tabela de Riscos'!C655=' Painel Gerenciamento de Riscos'!$E$5,' Painel Gerenciamento de Riscos'!$E$5="Todas"),'Tabela de Riscos'!I655,"")</f>
        <v/>
      </c>
      <c r="S651" s="54">
        <f>IF(OR('Tabela de Riscos'!C655=' Painel Gerenciamento de Riscos'!$E$5,' Painel Gerenciamento de Riscos'!$E$5="Todas"),'Tabela de Riscos'!C655,"")</f>
        <v>0</v>
      </c>
      <c r="W651" s="54">
        <f>IF(OR('Tabela de Riscos'!C655=' Painel Gerenciamento de Riscos'!$E$5,' Painel Gerenciamento de Riscos'!$E$5="Todas"),'Tabela de Riscos'!J655,"")</f>
        <v>0</v>
      </c>
    </row>
    <row r="652" spans="2:23" x14ac:dyDescent="0.25">
      <c r="B652" s="53" t="str">
        <f>IF(OR('Tabela de Riscos'!C656=' Painel Gerenciamento de Riscos'!$E$5,' Painel Gerenciamento de Riscos'!$E$5="Todas"),LEFT('Tabela de Riscos'!G656,1),"")</f>
        <v/>
      </c>
      <c r="C652" s="53" t="str">
        <f>IF(OR('Tabela de Riscos'!C656=' Painel Gerenciamento de Riscos'!$E$5,' Painel Gerenciamento de Riscos'!$E$5="Todas"),LEFT('Tabela de Riscos'!H656,1),"")</f>
        <v/>
      </c>
      <c r="F652" s="54"/>
      <c r="J652" s="54" t="str">
        <f>IF(AND(OR('Tabela de Riscos'!C656=' Painel Gerenciamento de Riscos'!$E$5,' Painel Gerenciamento de Riscos'!$E$5="Todas"),'Tabela de Riscos'!B656&lt;&gt;""),'Tabela de Riscos'!B656,"VAZIO")</f>
        <v>VAZIO</v>
      </c>
      <c r="K652" s="54" t="str">
        <f>IF(AND(OR('Tabela de Riscos'!C656=' Painel Gerenciamento de Riscos'!$E$5,' Painel Gerenciamento de Riscos'!$E$5="Todas"),'Tabela de Riscos'!O656&lt;&gt;""),'Tabela de Riscos'!O656,"VAZIO")</f>
        <v>VAZIO</v>
      </c>
      <c r="L652" s="54" t="str">
        <f>IF(AND(OR('Tabela de Riscos'!C656=' Painel Gerenciamento de Riscos'!$E$5,' Painel Gerenciamento de Riscos'!$E$5="Todas"),'Tabela de Riscos'!N656&lt;&gt;"",'Tabela de Riscos'!O656="Não"),YEAR('Tabela de Riscos'!N656),"VAZIO")</f>
        <v>VAZIO</v>
      </c>
      <c r="O652" s="54" t="str">
        <f>IF(OR('Tabela de Riscos'!C656=' Painel Gerenciamento de Riscos'!$E$5,' Painel Gerenciamento de Riscos'!$E$5="Todas"),'Tabela de Riscos'!I656,"")</f>
        <v/>
      </c>
      <c r="S652" s="54">
        <f>IF(OR('Tabela de Riscos'!C656=' Painel Gerenciamento de Riscos'!$E$5,' Painel Gerenciamento de Riscos'!$E$5="Todas"),'Tabela de Riscos'!C656,"")</f>
        <v>0</v>
      </c>
      <c r="W652" s="54">
        <f>IF(OR('Tabela de Riscos'!C656=' Painel Gerenciamento de Riscos'!$E$5,' Painel Gerenciamento de Riscos'!$E$5="Todas"),'Tabela de Riscos'!J656,"")</f>
        <v>0</v>
      </c>
    </row>
    <row r="653" spans="2:23" x14ac:dyDescent="0.25">
      <c r="B653" s="53" t="str">
        <f>IF(OR('Tabela de Riscos'!C657=' Painel Gerenciamento de Riscos'!$E$5,' Painel Gerenciamento de Riscos'!$E$5="Todas"),LEFT('Tabela de Riscos'!G657,1),"")</f>
        <v/>
      </c>
      <c r="C653" s="53" t="str">
        <f>IF(OR('Tabela de Riscos'!C657=' Painel Gerenciamento de Riscos'!$E$5,' Painel Gerenciamento de Riscos'!$E$5="Todas"),LEFT('Tabela de Riscos'!H657,1),"")</f>
        <v/>
      </c>
      <c r="F653" s="54"/>
      <c r="J653" s="54" t="str">
        <f>IF(AND(OR('Tabela de Riscos'!C657=' Painel Gerenciamento de Riscos'!$E$5,' Painel Gerenciamento de Riscos'!$E$5="Todas"),'Tabela de Riscos'!B657&lt;&gt;""),'Tabela de Riscos'!B657,"VAZIO")</f>
        <v>VAZIO</v>
      </c>
      <c r="K653" s="54" t="str">
        <f>IF(AND(OR('Tabela de Riscos'!C657=' Painel Gerenciamento de Riscos'!$E$5,' Painel Gerenciamento de Riscos'!$E$5="Todas"),'Tabela de Riscos'!O657&lt;&gt;""),'Tabela de Riscos'!O657,"VAZIO")</f>
        <v>VAZIO</v>
      </c>
      <c r="L653" s="54" t="str">
        <f>IF(AND(OR('Tabela de Riscos'!C657=' Painel Gerenciamento de Riscos'!$E$5,' Painel Gerenciamento de Riscos'!$E$5="Todas"),'Tabela de Riscos'!N657&lt;&gt;"",'Tabela de Riscos'!O657="Não"),YEAR('Tabela de Riscos'!N657),"VAZIO")</f>
        <v>VAZIO</v>
      </c>
      <c r="O653" s="54" t="str">
        <f>IF(OR('Tabela de Riscos'!C657=' Painel Gerenciamento de Riscos'!$E$5,' Painel Gerenciamento de Riscos'!$E$5="Todas"),'Tabela de Riscos'!I657,"")</f>
        <v/>
      </c>
      <c r="S653" s="54">
        <f>IF(OR('Tabela de Riscos'!C657=' Painel Gerenciamento de Riscos'!$E$5,' Painel Gerenciamento de Riscos'!$E$5="Todas"),'Tabela de Riscos'!C657,"")</f>
        <v>0</v>
      </c>
      <c r="W653" s="54">
        <f>IF(OR('Tabela de Riscos'!C657=' Painel Gerenciamento de Riscos'!$E$5,' Painel Gerenciamento de Riscos'!$E$5="Todas"),'Tabela de Riscos'!J657,"")</f>
        <v>0</v>
      </c>
    </row>
    <row r="654" spans="2:23" x14ac:dyDescent="0.25">
      <c r="B654" s="53" t="str">
        <f>IF(OR('Tabela de Riscos'!C658=' Painel Gerenciamento de Riscos'!$E$5,' Painel Gerenciamento de Riscos'!$E$5="Todas"),LEFT('Tabela de Riscos'!G658,1),"")</f>
        <v/>
      </c>
      <c r="C654" s="53" t="str">
        <f>IF(OR('Tabela de Riscos'!C658=' Painel Gerenciamento de Riscos'!$E$5,' Painel Gerenciamento de Riscos'!$E$5="Todas"),LEFT('Tabela de Riscos'!H658,1),"")</f>
        <v/>
      </c>
      <c r="F654" s="54"/>
      <c r="J654" s="54" t="str">
        <f>IF(AND(OR('Tabela de Riscos'!C658=' Painel Gerenciamento de Riscos'!$E$5,' Painel Gerenciamento de Riscos'!$E$5="Todas"),'Tabela de Riscos'!B658&lt;&gt;""),'Tabela de Riscos'!B658,"VAZIO")</f>
        <v>VAZIO</v>
      </c>
      <c r="K654" s="54" t="str">
        <f>IF(AND(OR('Tabela de Riscos'!C658=' Painel Gerenciamento de Riscos'!$E$5,' Painel Gerenciamento de Riscos'!$E$5="Todas"),'Tabela de Riscos'!O658&lt;&gt;""),'Tabela de Riscos'!O658,"VAZIO")</f>
        <v>VAZIO</v>
      </c>
      <c r="L654" s="54" t="str">
        <f>IF(AND(OR('Tabela de Riscos'!C658=' Painel Gerenciamento de Riscos'!$E$5,' Painel Gerenciamento de Riscos'!$E$5="Todas"),'Tabela de Riscos'!N658&lt;&gt;"",'Tabela de Riscos'!O658="Não"),YEAR('Tabela de Riscos'!N658),"VAZIO")</f>
        <v>VAZIO</v>
      </c>
      <c r="O654" s="54" t="str">
        <f>IF(OR('Tabela de Riscos'!C658=' Painel Gerenciamento de Riscos'!$E$5,' Painel Gerenciamento de Riscos'!$E$5="Todas"),'Tabela de Riscos'!I658,"")</f>
        <v/>
      </c>
      <c r="S654" s="54">
        <f>IF(OR('Tabela de Riscos'!C658=' Painel Gerenciamento de Riscos'!$E$5,' Painel Gerenciamento de Riscos'!$E$5="Todas"),'Tabela de Riscos'!C658,"")</f>
        <v>0</v>
      </c>
      <c r="W654" s="54">
        <f>IF(OR('Tabela de Riscos'!C658=' Painel Gerenciamento de Riscos'!$E$5,' Painel Gerenciamento de Riscos'!$E$5="Todas"),'Tabela de Riscos'!J658,"")</f>
        <v>0</v>
      </c>
    </row>
    <row r="655" spans="2:23" x14ac:dyDescent="0.25">
      <c r="B655" s="53" t="str">
        <f>IF(OR('Tabela de Riscos'!C659=' Painel Gerenciamento de Riscos'!$E$5,' Painel Gerenciamento de Riscos'!$E$5="Todas"),LEFT('Tabela de Riscos'!G659,1),"")</f>
        <v/>
      </c>
      <c r="C655" s="53" t="str">
        <f>IF(OR('Tabela de Riscos'!C659=' Painel Gerenciamento de Riscos'!$E$5,' Painel Gerenciamento de Riscos'!$E$5="Todas"),LEFT('Tabela de Riscos'!H659,1),"")</f>
        <v/>
      </c>
      <c r="F655" s="54"/>
      <c r="J655" s="54" t="str">
        <f>IF(AND(OR('Tabela de Riscos'!C659=' Painel Gerenciamento de Riscos'!$E$5,' Painel Gerenciamento de Riscos'!$E$5="Todas"),'Tabela de Riscos'!B659&lt;&gt;""),'Tabela de Riscos'!B659,"VAZIO")</f>
        <v>VAZIO</v>
      </c>
      <c r="K655" s="54" t="str">
        <f>IF(AND(OR('Tabela de Riscos'!C659=' Painel Gerenciamento de Riscos'!$E$5,' Painel Gerenciamento de Riscos'!$E$5="Todas"),'Tabela de Riscos'!O659&lt;&gt;""),'Tabela de Riscos'!O659,"VAZIO")</f>
        <v>VAZIO</v>
      </c>
      <c r="L655" s="54" t="str">
        <f>IF(AND(OR('Tabela de Riscos'!C659=' Painel Gerenciamento de Riscos'!$E$5,' Painel Gerenciamento de Riscos'!$E$5="Todas"),'Tabela de Riscos'!N659&lt;&gt;"",'Tabela de Riscos'!O659="Não"),YEAR('Tabela de Riscos'!N659),"VAZIO")</f>
        <v>VAZIO</v>
      </c>
      <c r="O655" s="54" t="str">
        <f>IF(OR('Tabela de Riscos'!C659=' Painel Gerenciamento de Riscos'!$E$5,' Painel Gerenciamento de Riscos'!$E$5="Todas"),'Tabela de Riscos'!I659,"")</f>
        <v/>
      </c>
      <c r="S655" s="54">
        <f>IF(OR('Tabela de Riscos'!C659=' Painel Gerenciamento de Riscos'!$E$5,' Painel Gerenciamento de Riscos'!$E$5="Todas"),'Tabela de Riscos'!C659,"")</f>
        <v>0</v>
      </c>
      <c r="W655" s="54">
        <f>IF(OR('Tabela de Riscos'!C659=' Painel Gerenciamento de Riscos'!$E$5,' Painel Gerenciamento de Riscos'!$E$5="Todas"),'Tabela de Riscos'!J659,"")</f>
        <v>0</v>
      </c>
    </row>
    <row r="656" spans="2:23" x14ac:dyDescent="0.25">
      <c r="B656" s="53" t="str">
        <f>IF(OR('Tabela de Riscos'!C660=' Painel Gerenciamento de Riscos'!$E$5,' Painel Gerenciamento de Riscos'!$E$5="Todas"),LEFT('Tabela de Riscos'!G660,1),"")</f>
        <v/>
      </c>
      <c r="C656" s="53" t="str">
        <f>IF(OR('Tabela de Riscos'!C660=' Painel Gerenciamento de Riscos'!$E$5,' Painel Gerenciamento de Riscos'!$E$5="Todas"),LEFT('Tabela de Riscos'!H660,1),"")</f>
        <v/>
      </c>
      <c r="F656" s="54"/>
      <c r="J656" s="54" t="str">
        <f>IF(AND(OR('Tabela de Riscos'!C660=' Painel Gerenciamento de Riscos'!$E$5,' Painel Gerenciamento de Riscos'!$E$5="Todas"),'Tabela de Riscos'!B660&lt;&gt;""),'Tabela de Riscos'!B660,"VAZIO")</f>
        <v>VAZIO</v>
      </c>
      <c r="K656" s="54" t="str">
        <f>IF(AND(OR('Tabela de Riscos'!C660=' Painel Gerenciamento de Riscos'!$E$5,' Painel Gerenciamento de Riscos'!$E$5="Todas"),'Tabela de Riscos'!O660&lt;&gt;""),'Tabela de Riscos'!O660,"VAZIO")</f>
        <v>VAZIO</v>
      </c>
      <c r="L656" s="54" t="str">
        <f>IF(AND(OR('Tabela de Riscos'!C660=' Painel Gerenciamento de Riscos'!$E$5,' Painel Gerenciamento de Riscos'!$E$5="Todas"),'Tabela de Riscos'!N660&lt;&gt;"",'Tabela de Riscos'!O660="Não"),YEAR('Tabela de Riscos'!N660),"VAZIO")</f>
        <v>VAZIO</v>
      </c>
      <c r="O656" s="54" t="str">
        <f>IF(OR('Tabela de Riscos'!C660=' Painel Gerenciamento de Riscos'!$E$5,' Painel Gerenciamento de Riscos'!$E$5="Todas"),'Tabela de Riscos'!I660,"")</f>
        <v/>
      </c>
      <c r="S656" s="54">
        <f>IF(OR('Tabela de Riscos'!C660=' Painel Gerenciamento de Riscos'!$E$5,' Painel Gerenciamento de Riscos'!$E$5="Todas"),'Tabela de Riscos'!C660,"")</f>
        <v>0</v>
      </c>
      <c r="W656" s="54">
        <f>IF(OR('Tabela de Riscos'!C660=' Painel Gerenciamento de Riscos'!$E$5,' Painel Gerenciamento de Riscos'!$E$5="Todas"),'Tabela de Riscos'!J660,"")</f>
        <v>0</v>
      </c>
    </row>
    <row r="657" spans="2:23" x14ac:dyDescent="0.25">
      <c r="B657" s="53" t="str">
        <f>IF(OR('Tabela de Riscos'!C661=' Painel Gerenciamento de Riscos'!$E$5,' Painel Gerenciamento de Riscos'!$E$5="Todas"),LEFT('Tabela de Riscos'!G661,1),"")</f>
        <v/>
      </c>
      <c r="C657" s="53" t="str">
        <f>IF(OR('Tabela de Riscos'!C661=' Painel Gerenciamento de Riscos'!$E$5,' Painel Gerenciamento de Riscos'!$E$5="Todas"),LEFT('Tabela de Riscos'!H661,1),"")</f>
        <v/>
      </c>
      <c r="F657" s="54"/>
      <c r="J657" s="54" t="str">
        <f>IF(AND(OR('Tabela de Riscos'!C661=' Painel Gerenciamento de Riscos'!$E$5,' Painel Gerenciamento de Riscos'!$E$5="Todas"),'Tabela de Riscos'!B661&lt;&gt;""),'Tabela de Riscos'!B661,"VAZIO")</f>
        <v>VAZIO</v>
      </c>
      <c r="K657" s="54" t="str">
        <f>IF(AND(OR('Tabela de Riscos'!C661=' Painel Gerenciamento de Riscos'!$E$5,' Painel Gerenciamento de Riscos'!$E$5="Todas"),'Tabela de Riscos'!O661&lt;&gt;""),'Tabela de Riscos'!O661,"VAZIO")</f>
        <v>VAZIO</v>
      </c>
      <c r="L657" s="54" t="str">
        <f>IF(AND(OR('Tabela de Riscos'!C661=' Painel Gerenciamento de Riscos'!$E$5,' Painel Gerenciamento de Riscos'!$E$5="Todas"),'Tabela de Riscos'!N661&lt;&gt;"",'Tabela de Riscos'!O661="Não"),YEAR('Tabela de Riscos'!N661),"VAZIO")</f>
        <v>VAZIO</v>
      </c>
      <c r="O657" s="54" t="str">
        <f>IF(OR('Tabela de Riscos'!C661=' Painel Gerenciamento de Riscos'!$E$5,' Painel Gerenciamento de Riscos'!$E$5="Todas"),'Tabela de Riscos'!I661,"")</f>
        <v/>
      </c>
      <c r="S657" s="54">
        <f>IF(OR('Tabela de Riscos'!C661=' Painel Gerenciamento de Riscos'!$E$5,' Painel Gerenciamento de Riscos'!$E$5="Todas"),'Tabela de Riscos'!C661,"")</f>
        <v>0</v>
      </c>
      <c r="W657" s="54">
        <f>IF(OR('Tabela de Riscos'!C661=' Painel Gerenciamento de Riscos'!$E$5,' Painel Gerenciamento de Riscos'!$E$5="Todas"),'Tabela de Riscos'!J661,"")</f>
        <v>0</v>
      </c>
    </row>
    <row r="658" spans="2:23" x14ac:dyDescent="0.25">
      <c r="B658" s="53" t="str">
        <f>IF(OR('Tabela de Riscos'!C662=' Painel Gerenciamento de Riscos'!$E$5,' Painel Gerenciamento de Riscos'!$E$5="Todas"),LEFT('Tabela de Riscos'!G662,1),"")</f>
        <v/>
      </c>
      <c r="C658" s="53" t="str">
        <f>IF(OR('Tabela de Riscos'!C662=' Painel Gerenciamento de Riscos'!$E$5,' Painel Gerenciamento de Riscos'!$E$5="Todas"),LEFT('Tabela de Riscos'!H662,1),"")</f>
        <v/>
      </c>
      <c r="F658" s="54"/>
      <c r="J658" s="54" t="str">
        <f>IF(AND(OR('Tabela de Riscos'!C662=' Painel Gerenciamento de Riscos'!$E$5,' Painel Gerenciamento de Riscos'!$E$5="Todas"),'Tabela de Riscos'!B662&lt;&gt;""),'Tabela de Riscos'!B662,"VAZIO")</f>
        <v>VAZIO</v>
      </c>
      <c r="K658" s="54" t="str">
        <f>IF(AND(OR('Tabela de Riscos'!C662=' Painel Gerenciamento de Riscos'!$E$5,' Painel Gerenciamento de Riscos'!$E$5="Todas"),'Tabela de Riscos'!O662&lt;&gt;""),'Tabela de Riscos'!O662,"VAZIO")</f>
        <v>VAZIO</v>
      </c>
      <c r="L658" s="54" t="str">
        <f>IF(AND(OR('Tabela de Riscos'!C662=' Painel Gerenciamento de Riscos'!$E$5,' Painel Gerenciamento de Riscos'!$E$5="Todas"),'Tabela de Riscos'!N662&lt;&gt;"",'Tabela de Riscos'!O662="Não"),YEAR('Tabela de Riscos'!N662),"VAZIO")</f>
        <v>VAZIO</v>
      </c>
      <c r="O658" s="54" t="str">
        <f>IF(OR('Tabela de Riscos'!C662=' Painel Gerenciamento de Riscos'!$E$5,' Painel Gerenciamento de Riscos'!$E$5="Todas"),'Tabela de Riscos'!I662,"")</f>
        <v/>
      </c>
      <c r="S658" s="54">
        <f>IF(OR('Tabela de Riscos'!C662=' Painel Gerenciamento de Riscos'!$E$5,' Painel Gerenciamento de Riscos'!$E$5="Todas"),'Tabela de Riscos'!C662,"")</f>
        <v>0</v>
      </c>
      <c r="W658" s="54">
        <f>IF(OR('Tabela de Riscos'!C662=' Painel Gerenciamento de Riscos'!$E$5,' Painel Gerenciamento de Riscos'!$E$5="Todas"),'Tabela de Riscos'!J662,"")</f>
        <v>0</v>
      </c>
    </row>
    <row r="659" spans="2:23" x14ac:dyDescent="0.25">
      <c r="B659" s="53" t="str">
        <f>IF(OR('Tabela de Riscos'!C663=' Painel Gerenciamento de Riscos'!$E$5,' Painel Gerenciamento de Riscos'!$E$5="Todas"),LEFT('Tabela de Riscos'!G663,1),"")</f>
        <v/>
      </c>
      <c r="C659" s="53" t="str">
        <f>IF(OR('Tabela de Riscos'!C663=' Painel Gerenciamento de Riscos'!$E$5,' Painel Gerenciamento de Riscos'!$E$5="Todas"),LEFT('Tabela de Riscos'!H663,1),"")</f>
        <v/>
      </c>
      <c r="F659" s="54"/>
      <c r="J659" s="54" t="str">
        <f>IF(AND(OR('Tabela de Riscos'!C663=' Painel Gerenciamento de Riscos'!$E$5,' Painel Gerenciamento de Riscos'!$E$5="Todas"),'Tabela de Riscos'!B663&lt;&gt;""),'Tabela de Riscos'!B663,"VAZIO")</f>
        <v>VAZIO</v>
      </c>
      <c r="K659" s="54" t="str">
        <f>IF(AND(OR('Tabela de Riscos'!C663=' Painel Gerenciamento de Riscos'!$E$5,' Painel Gerenciamento de Riscos'!$E$5="Todas"),'Tabela de Riscos'!O663&lt;&gt;""),'Tabela de Riscos'!O663,"VAZIO")</f>
        <v>VAZIO</v>
      </c>
      <c r="L659" s="54" t="str">
        <f>IF(AND(OR('Tabela de Riscos'!C663=' Painel Gerenciamento de Riscos'!$E$5,' Painel Gerenciamento de Riscos'!$E$5="Todas"),'Tabela de Riscos'!N663&lt;&gt;"",'Tabela de Riscos'!O663="Não"),YEAR('Tabela de Riscos'!N663),"VAZIO")</f>
        <v>VAZIO</v>
      </c>
      <c r="O659" s="54" t="str">
        <f>IF(OR('Tabela de Riscos'!C663=' Painel Gerenciamento de Riscos'!$E$5,' Painel Gerenciamento de Riscos'!$E$5="Todas"),'Tabela de Riscos'!I663,"")</f>
        <v/>
      </c>
      <c r="S659" s="54">
        <f>IF(OR('Tabela de Riscos'!C663=' Painel Gerenciamento de Riscos'!$E$5,' Painel Gerenciamento de Riscos'!$E$5="Todas"),'Tabela de Riscos'!C663,"")</f>
        <v>0</v>
      </c>
      <c r="W659" s="54">
        <f>IF(OR('Tabela de Riscos'!C663=' Painel Gerenciamento de Riscos'!$E$5,' Painel Gerenciamento de Riscos'!$E$5="Todas"),'Tabela de Riscos'!J663,"")</f>
        <v>0</v>
      </c>
    </row>
    <row r="660" spans="2:23" x14ac:dyDescent="0.25">
      <c r="B660" s="53" t="str">
        <f>IF(OR('Tabela de Riscos'!C664=' Painel Gerenciamento de Riscos'!$E$5,' Painel Gerenciamento de Riscos'!$E$5="Todas"),LEFT('Tabela de Riscos'!G664,1),"")</f>
        <v/>
      </c>
      <c r="C660" s="53" t="str">
        <f>IF(OR('Tabela de Riscos'!C664=' Painel Gerenciamento de Riscos'!$E$5,' Painel Gerenciamento de Riscos'!$E$5="Todas"),LEFT('Tabela de Riscos'!H664,1),"")</f>
        <v/>
      </c>
      <c r="F660" s="54"/>
      <c r="J660" s="54" t="str">
        <f>IF(AND(OR('Tabela de Riscos'!C664=' Painel Gerenciamento de Riscos'!$E$5,' Painel Gerenciamento de Riscos'!$E$5="Todas"),'Tabela de Riscos'!B664&lt;&gt;""),'Tabela de Riscos'!B664,"VAZIO")</f>
        <v>VAZIO</v>
      </c>
      <c r="K660" s="54" t="str">
        <f>IF(AND(OR('Tabela de Riscos'!C664=' Painel Gerenciamento de Riscos'!$E$5,' Painel Gerenciamento de Riscos'!$E$5="Todas"),'Tabela de Riscos'!O664&lt;&gt;""),'Tabela de Riscos'!O664,"VAZIO")</f>
        <v>VAZIO</v>
      </c>
      <c r="L660" s="54" t="str">
        <f>IF(AND(OR('Tabela de Riscos'!C664=' Painel Gerenciamento de Riscos'!$E$5,' Painel Gerenciamento de Riscos'!$E$5="Todas"),'Tabela de Riscos'!N664&lt;&gt;"",'Tabela de Riscos'!O664="Não"),YEAR('Tabela de Riscos'!N664),"VAZIO")</f>
        <v>VAZIO</v>
      </c>
      <c r="O660" s="54" t="str">
        <f>IF(OR('Tabela de Riscos'!C664=' Painel Gerenciamento de Riscos'!$E$5,' Painel Gerenciamento de Riscos'!$E$5="Todas"),'Tabela de Riscos'!I664,"")</f>
        <v/>
      </c>
      <c r="S660" s="54">
        <f>IF(OR('Tabela de Riscos'!C664=' Painel Gerenciamento de Riscos'!$E$5,' Painel Gerenciamento de Riscos'!$E$5="Todas"),'Tabela de Riscos'!C664,"")</f>
        <v>0</v>
      </c>
      <c r="W660" s="54">
        <f>IF(OR('Tabela de Riscos'!C664=' Painel Gerenciamento de Riscos'!$E$5,' Painel Gerenciamento de Riscos'!$E$5="Todas"),'Tabela de Riscos'!J664,"")</f>
        <v>0</v>
      </c>
    </row>
    <row r="661" spans="2:23" x14ac:dyDescent="0.25">
      <c r="B661" s="53" t="str">
        <f>IF(OR('Tabela de Riscos'!C665=' Painel Gerenciamento de Riscos'!$E$5,' Painel Gerenciamento de Riscos'!$E$5="Todas"),LEFT('Tabela de Riscos'!G665,1),"")</f>
        <v/>
      </c>
      <c r="C661" s="53" t="str">
        <f>IF(OR('Tabela de Riscos'!C665=' Painel Gerenciamento de Riscos'!$E$5,' Painel Gerenciamento de Riscos'!$E$5="Todas"),LEFT('Tabela de Riscos'!H665,1),"")</f>
        <v/>
      </c>
      <c r="F661" s="54"/>
      <c r="J661" s="54" t="str">
        <f>IF(AND(OR('Tabela de Riscos'!C665=' Painel Gerenciamento de Riscos'!$E$5,' Painel Gerenciamento de Riscos'!$E$5="Todas"),'Tabela de Riscos'!B665&lt;&gt;""),'Tabela de Riscos'!B665,"VAZIO")</f>
        <v>VAZIO</v>
      </c>
      <c r="K661" s="54" t="str">
        <f>IF(AND(OR('Tabela de Riscos'!C665=' Painel Gerenciamento de Riscos'!$E$5,' Painel Gerenciamento de Riscos'!$E$5="Todas"),'Tabela de Riscos'!O665&lt;&gt;""),'Tabela de Riscos'!O665,"VAZIO")</f>
        <v>VAZIO</v>
      </c>
      <c r="L661" s="54" t="str">
        <f>IF(AND(OR('Tabela de Riscos'!C665=' Painel Gerenciamento de Riscos'!$E$5,' Painel Gerenciamento de Riscos'!$E$5="Todas"),'Tabela de Riscos'!N665&lt;&gt;"",'Tabela de Riscos'!O665="Não"),YEAR('Tabela de Riscos'!N665),"VAZIO")</f>
        <v>VAZIO</v>
      </c>
      <c r="O661" s="54" t="str">
        <f>IF(OR('Tabela de Riscos'!C665=' Painel Gerenciamento de Riscos'!$E$5,' Painel Gerenciamento de Riscos'!$E$5="Todas"),'Tabela de Riscos'!I665,"")</f>
        <v/>
      </c>
      <c r="S661" s="54">
        <f>IF(OR('Tabela de Riscos'!C665=' Painel Gerenciamento de Riscos'!$E$5,' Painel Gerenciamento de Riscos'!$E$5="Todas"),'Tabela de Riscos'!C665,"")</f>
        <v>0</v>
      </c>
      <c r="W661" s="54">
        <f>IF(OR('Tabela de Riscos'!C665=' Painel Gerenciamento de Riscos'!$E$5,' Painel Gerenciamento de Riscos'!$E$5="Todas"),'Tabela de Riscos'!J665,"")</f>
        <v>0</v>
      </c>
    </row>
    <row r="662" spans="2:23" x14ac:dyDescent="0.25">
      <c r="B662" s="53" t="str">
        <f>IF(OR('Tabela de Riscos'!C666=' Painel Gerenciamento de Riscos'!$E$5,' Painel Gerenciamento de Riscos'!$E$5="Todas"),LEFT('Tabela de Riscos'!G666,1),"")</f>
        <v/>
      </c>
      <c r="C662" s="53" t="str">
        <f>IF(OR('Tabela de Riscos'!C666=' Painel Gerenciamento de Riscos'!$E$5,' Painel Gerenciamento de Riscos'!$E$5="Todas"),LEFT('Tabela de Riscos'!H666,1),"")</f>
        <v/>
      </c>
      <c r="F662" s="54"/>
      <c r="J662" s="54" t="str">
        <f>IF(AND(OR('Tabela de Riscos'!C666=' Painel Gerenciamento de Riscos'!$E$5,' Painel Gerenciamento de Riscos'!$E$5="Todas"),'Tabela de Riscos'!B666&lt;&gt;""),'Tabela de Riscos'!B666,"VAZIO")</f>
        <v>VAZIO</v>
      </c>
      <c r="K662" s="54" t="str">
        <f>IF(AND(OR('Tabela de Riscos'!C666=' Painel Gerenciamento de Riscos'!$E$5,' Painel Gerenciamento de Riscos'!$E$5="Todas"),'Tabela de Riscos'!O666&lt;&gt;""),'Tabela de Riscos'!O666,"VAZIO")</f>
        <v>VAZIO</v>
      </c>
      <c r="L662" s="54" t="str">
        <f>IF(AND(OR('Tabela de Riscos'!C666=' Painel Gerenciamento de Riscos'!$E$5,' Painel Gerenciamento de Riscos'!$E$5="Todas"),'Tabela de Riscos'!N666&lt;&gt;"",'Tabela de Riscos'!O666="Não"),YEAR('Tabela de Riscos'!N666),"VAZIO")</f>
        <v>VAZIO</v>
      </c>
      <c r="O662" s="54" t="str">
        <f>IF(OR('Tabela de Riscos'!C666=' Painel Gerenciamento de Riscos'!$E$5,' Painel Gerenciamento de Riscos'!$E$5="Todas"),'Tabela de Riscos'!I666,"")</f>
        <v/>
      </c>
      <c r="S662" s="54">
        <f>IF(OR('Tabela de Riscos'!C666=' Painel Gerenciamento de Riscos'!$E$5,' Painel Gerenciamento de Riscos'!$E$5="Todas"),'Tabela de Riscos'!C666,"")</f>
        <v>0</v>
      </c>
      <c r="W662" s="54">
        <f>IF(OR('Tabela de Riscos'!C666=' Painel Gerenciamento de Riscos'!$E$5,' Painel Gerenciamento de Riscos'!$E$5="Todas"),'Tabela de Riscos'!J666,"")</f>
        <v>0</v>
      </c>
    </row>
    <row r="663" spans="2:23" x14ac:dyDescent="0.25">
      <c r="B663" s="53" t="str">
        <f>IF(OR('Tabela de Riscos'!C667=' Painel Gerenciamento de Riscos'!$E$5,' Painel Gerenciamento de Riscos'!$E$5="Todas"),LEFT('Tabela de Riscos'!G667,1),"")</f>
        <v/>
      </c>
      <c r="C663" s="53" t="str">
        <f>IF(OR('Tabela de Riscos'!C667=' Painel Gerenciamento de Riscos'!$E$5,' Painel Gerenciamento de Riscos'!$E$5="Todas"),LEFT('Tabela de Riscos'!H667,1),"")</f>
        <v/>
      </c>
      <c r="F663" s="54"/>
      <c r="J663" s="54" t="str">
        <f>IF(AND(OR('Tabela de Riscos'!C667=' Painel Gerenciamento de Riscos'!$E$5,' Painel Gerenciamento de Riscos'!$E$5="Todas"),'Tabela de Riscos'!B667&lt;&gt;""),'Tabela de Riscos'!B667,"VAZIO")</f>
        <v>VAZIO</v>
      </c>
      <c r="K663" s="54" t="str">
        <f>IF(AND(OR('Tabela de Riscos'!C667=' Painel Gerenciamento de Riscos'!$E$5,' Painel Gerenciamento de Riscos'!$E$5="Todas"),'Tabela de Riscos'!O667&lt;&gt;""),'Tabela de Riscos'!O667,"VAZIO")</f>
        <v>VAZIO</v>
      </c>
      <c r="L663" s="54" t="str">
        <f>IF(AND(OR('Tabela de Riscos'!C667=' Painel Gerenciamento de Riscos'!$E$5,' Painel Gerenciamento de Riscos'!$E$5="Todas"),'Tabela de Riscos'!N667&lt;&gt;"",'Tabela de Riscos'!O667="Não"),YEAR('Tabela de Riscos'!N667),"VAZIO")</f>
        <v>VAZIO</v>
      </c>
      <c r="O663" s="54" t="str">
        <f>IF(OR('Tabela de Riscos'!C667=' Painel Gerenciamento de Riscos'!$E$5,' Painel Gerenciamento de Riscos'!$E$5="Todas"),'Tabela de Riscos'!I667,"")</f>
        <v/>
      </c>
      <c r="S663" s="54">
        <f>IF(OR('Tabela de Riscos'!C667=' Painel Gerenciamento de Riscos'!$E$5,' Painel Gerenciamento de Riscos'!$E$5="Todas"),'Tabela de Riscos'!C667,"")</f>
        <v>0</v>
      </c>
      <c r="W663" s="54">
        <f>IF(OR('Tabela de Riscos'!C667=' Painel Gerenciamento de Riscos'!$E$5,' Painel Gerenciamento de Riscos'!$E$5="Todas"),'Tabela de Riscos'!J667,"")</f>
        <v>0</v>
      </c>
    </row>
    <row r="664" spans="2:23" x14ac:dyDescent="0.25">
      <c r="B664" s="53" t="str">
        <f>IF(OR('Tabela de Riscos'!C668=' Painel Gerenciamento de Riscos'!$E$5,' Painel Gerenciamento de Riscos'!$E$5="Todas"),LEFT('Tabela de Riscos'!G668,1),"")</f>
        <v/>
      </c>
      <c r="C664" s="53" t="str">
        <f>IF(OR('Tabela de Riscos'!C668=' Painel Gerenciamento de Riscos'!$E$5,' Painel Gerenciamento de Riscos'!$E$5="Todas"),LEFT('Tabela de Riscos'!H668,1),"")</f>
        <v/>
      </c>
      <c r="F664" s="54"/>
      <c r="J664" s="54" t="str">
        <f>IF(AND(OR('Tabela de Riscos'!C668=' Painel Gerenciamento de Riscos'!$E$5,' Painel Gerenciamento de Riscos'!$E$5="Todas"),'Tabela de Riscos'!B668&lt;&gt;""),'Tabela de Riscos'!B668,"VAZIO")</f>
        <v>VAZIO</v>
      </c>
      <c r="K664" s="54" t="str">
        <f>IF(AND(OR('Tabela de Riscos'!C668=' Painel Gerenciamento de Riscos'!$E$5,' Painel Gerenciamento de Riscos'!$E$5="Todas"),'Tabela de Riscos'!O668&lt;&gt;""),'Tabela de Riscos'!O668,"VAZIO")</f>
        <v>VAZIO</v>
      </c>
      <c r="L664" s="54" t="str">
        <f>IF(AND(OR('Tabela de Riscos'!C668=' Painel Gerenciamento de Riscos'!$E$5,' Painel Gerenciamento de Riscos'!$E$5="Todas"),'Tabela de Riscos'!N668&lt;&gt;"",'Tabela de Riscos'!O668="Não"),YEAR('Tabela de Riscos'!N668),"VAZIO")</f>
        <v>VAZIO</v>
      </c>
      <c r="O664" s="54" t="str">
        <f>IF(OR('Tabela de Riscos'!C668=' Painel Gerenciamento de Riscos'!$E$5,' Painel Gerenciamento de Riscos'!$E$5="Todas"),'Tabela de Riscos'!I668,"")</f>
        <v/>
      </c>
      <c r="S664" s="54">
        <f>IF(OR('Tabela de Riscos'!C668=' Painel Gerenciamento de Riscos'!$E$5,' Painel Gerenciamento de Riscos'!$E$5="Todas"),'Tabela de Riscos'!C668,"")</f>
        <v>0</v>
      </c>
      <c r="W664" s="54">
        <f>IF(OR('Tabela de Riscos'!C668=' Painel Gerenciamento de Riscos'!$E$5,' Painel Gerenciamento de Riscos'!$E$5="Todas"),'Tabela de Riscos'!J668,"")</f>
        <v>0</v>
      </c>
    </row>
    <row r="665" spans="2:23" x14ac:dyDescent="0.25">
      <c r="B665" s="53" t="str">
        <f>IF(OR('Tabela de Riscos'!C669=' Painel Gerenciamento de Riscos'!$E$5,' Painel Gerenciamento de Riscos'!$E$5="Todas"),LEFT('Tabela de Riscos'!G669,1),"")</f>
        <v/>
      </c>
      <c r="C665" s="53" t="str">
        <f>IF(OR('Tabela de Riscos'!C669=' Painel Gerenciamento de Riscos'!$E$5,' Painel Gerenciamento de Riscos'!$E$5="Todas"),LEFT('Tabela de Riscos'!H669,1),"")</f>
        <v/>
      </c>
      <c r="F665" s="54"/>
      <c r="J665" s="54" t="str">
        <f>IF(AND(OR('Tabela de Riscos'!C669=' Painel Gerenciamento de Riscos'!$E$5,' Painel Gerenciamento de Riscos'!$E$5="Todas"),'Tabela de Riscos'!B669&lt;&gt;""),'Tabela de Riscos'!B669,"VAZIO")</f>
        <v>VAZIO</v>
      </c>
      <c r="K665" s="54" t="str">
        <f>IF(AND(OR('Tabela de Riscos'!C669=' Painel Gerenciamento de Riscos'!$E$5,' Painel Gerenciamento de Riscos'!$E$5="Todas"),'Tabela de Riscos'!O669&lt;&gt;""),'Tabela de Riscos'!O669,"VAZIO")</f>
        <v>VAZIO</v>
      </c>
      <c r="L665" s="54" t="str">
        <f>IF(AND(OR('Tabela de Riscos'!C669=' Painel Gerenciamento de Riscos'!$E$5,' Painel Gerenciamento de Riscos'!$E$5="Todas"),'Tabela de Riscos'!N669&lt;&gt;"",'Tabela de Riscos'!O669="Não"),YEAR('Tabela de Riscos'!N669),"VAZIO")</f>
        <v>VAZIO</v>
      </c>
      <c r="O665" s="54" t="str">
        <f>IF(OR('Tabela de Riscos'!C669=' Painel Gerenciamento de Riscos'!$E$5,' Painel Gerenciamento de Riscos'!$E$5="Todas"),'Tabela de Riscos'!I669,"")</f>
        <v/>
      </c>
      <c r="S665" s="54">
        <f>IF(OR('Tabela de Riscos'!C669=' Painel Gerenciamento de Riscos'!$E$5,' Painel Gerenciamento de Riscos'!$E$5="Todas"),'Tabela de Riscos'!C669,"")</f>
        <v>0</v>
      </c>
      <c r="W665" s="54">
        <f>IF(OR('Tabela de Riscos'!C669=' Painel Gerenciamento de Riscos'!$E$5,' Painel Gerenciamento de Riscos'!$E$5="Todas"),'Tabela de Riscos'!J669,"")</f>
        <v>0</v>
      </c>
    </row>
    <row r="666" spans="2:23" x14ac:dyDescent="0.25">
      <c r="B666" s="53" t="str">
        <f>IF(OR('Tabela de Riscos'!C670=' Painel Gerenciamento de Riscos'!$E$5,' Painel Gerenciamento de Riscos'!$E$5="Todas"),LEFT('Tabela de Riscos'!G670,1),"")</f>
        <v/>
      </c>
      <c r="C666" s="53" t="str">
        <f>IF(OR('Tabela de Riscos'!C670=' Painel Gerenciamento de Riscos'!$E$5,' Painel Gerenciamento de Riscos'!$E$5="Todas"),LEFT('Tabela de Riscos'!H670,1),"")</f>
        <v/>
      </c>
      <c r="F666" s="54"/>
      <c r="J666" s="54" t="str">
        <f>IF(AND(OR('Tabela de Riscos'!C670=' Painel Gerenciamento de Riscos'!$E$5,' Painel Gerenciamento de Riscos'!$E$5="Todas"),'Tabela de Riscos'!B670&lt;&gt;""),'Tabela de Riscos'!B670,"VAZIO")</f>
        <v>VAZIO</v>
      </c>
      <c r="K666" s="54" t="str">
        <f>IF(AND(OR('Tabela de Riscos'!C670=' Painel Gerenciamento de Riscos'!$E$5,' Painel Gerenciamento de Riscos'!$E$5="Todas"),'Tabela de Riscos'!O670&lt;&gt;""),'Tabela de Riscos'!O670,"VAZIO")</f>
        <v>VAZIO</v>
      </c>
      <c r="L666" s="54" t="str">
        <f>IF(AND(OR('Tabela de Riscos'!C670=' Painel Gerenciamento de Riscos'!$E$5,' Painel Gerenciamento de Riscos'!$E$5="Todas"),'Tabela de Riscos'!N670&lt;&gt;"",'Tabela de Riscos'!O670="Não"),YEAR('Tabela de Riscos'!N670),"VAZIO")</f>
        <v>VAZIO</v>
      </c>
      <c r="O666" s="54" t="str">
        <f>IF(OR('Tabela de Riscos'!C670=' Painel Gerenciamento de Riscos'!$E$5,' Painel Gerenciamento de Riscos'!$E$5="Todas"),'Tabela de Riscos'!I670,"")</f>
        <v/>
      </c>
      <c r="S666" s="54">
        <f>IF(OR('Tabela de Riscos'!C670=' Painel Gerenciamento de Riscos'!$E$5,' Painel Gerenciamento de Riscos'!$E$5="Todas"),'Tabela de Riscos'!C670,"")</f>
        <v>0</v>
      </c>
      <c r="W666" s="54">
        <f>IF(OR('Tabela de Riscos'!C670=' Painel Gerenciamento de Riscos'!$E$5,' Painel Gerenciamento de Riscos'!$E$5="Todas"),'Tabela de Riscos'!J670,"")</f>
        <v>0</v>
      </c>
    </row>
    <row r="667" spans="2:23" x14ac:dyDescent="0.25">
      <c r="B667" s="53" t="str">
        <f>IF(OR('Tabela de Riscos'!C671=' Painel Gerenciamento de Riscos'!$E$5,' Painel Gerenciamento de Riscos'!$E$5="Todas"),LEFT('Tabela de Riscos'!G671,1),"")</f>
        <v/>
      </c>
      <c r="C667" s="53" t="str">
        <f>IF(OR('Tabela de Riscos'!C671=' Painel Gerenciamento de Riscos'!$E$5,' Painel Gerenciamento de Riscos'!$E$5="Todas"),LEFT('Tabela de Riscos'!H671,1),"")</f>
        <v/>
      </c>
      <c r="F667" s="54"/>
      <c r="J667" s="54" t="str">
        <f>IF(AND(OR('Tabela de Riscos'!C671=' Painel Gerenciamento de Riscos'!$E$5,' Painel Gerenciamento de Riscos'!$E$5="Todas"),'Tabela de Riscos'!B671&lt;&gt;""),'Tabela de Riscos'!B671,"VAZIO")</f>
        <v>VAZIO</v>
      </c>
      <c r="K667" s="54" t="str">
        <f>IF(AND(OR('Tabela de Riscos'!C671=' Painel Gerenciamento de Riscos'!$E$5,' Painel Gerenciamento de Riscos'!$E$5="Todas"),'Tabela de Riscos'!O671&lt;&gt;""),'Tabela de Riscos'!O671,"VAZIO")</f>
        <v>VAZIO</v>
      </c>
      <c r="L667" s="54" t="str">
        <f>IF(AND(OR('Tabela de Riscos'!C671=' Painel Gerenciamento de Riscos'!$E$5,' Painel Gerenciamento de Riscos'!$E$5="Todas"),'Tabela de Riscos'!N671&lt;&gt;"",'Tabela de Riscos'!O671="Não"),YEAR('Tabela de Riscos'!N671),"VAZIO")</f>
        <v>VAZIO</v>
      </c>
      <c r="O667" s="54" t="str">
        <f>IF(OR('Tabela de Riscos'!C671=' Painel Gerenciamento de Riscos'!$E$5,' Painel Gerenciamento de Riscos'!$E$5="Todas"),'Tabela de Riscos'!I671,"")</f>
        <v/>
      </c>
      <c r="S667" s="54">
        <f>IF(OR('Tabela de Riscos'!C671=' Painel Gerenciamento de Riscos'!$E$5,' Painel Gerenciamento de Riscos'!$E$5="Todas"),'Tabela de Riscos'!C671,"")</f>
        <v>0</v>
      </c>
      <c r="W667" s="54">
        <f>IF(OR('Tabela de Riscos'!C671=' Painel Gerenciamento de Riscos'!$E$5,' Painel Gerenciamento de Riscos'!$E$5="Todas"),'Tabela de Riscos'!J671,"")</f>
        <v>0</v>
      </c>
    </row>
    <row r="668" spans="2:23" x14ac:dyDescent="0.25">
      <c r="B668" s="53" t="str">
        <f>IF(OR('Tabela de Riscos'!C672=' Painel Gerenciamento de Riscos'!$E$5,' Painel Gerenciamento de Riscos'!$E$5="Todas"),LEFT('Tabela de Riscos'!G672,1),"")</f>
        <v/>
      </c>
      <c r="C668" s="53" t="str">
        <f>IF(OR('Tabela de Riscos'!C672=' Painel Gerenciamento de Riscos'!$E$5,' Painel Gerenciamento de Riscos'!$E$5="Todas"),LEFT('Tabela de Riscos'!H672,1),"")</f>
        <v/>
      </c>
      <c r="F668" s="54"/>
      <c r="J668" s="54" t="str">
        <f>IF(AND(OR('Tabela de Riscos'!C672=' Painel Gerenciamento de Riscos'!$E$5,' Painel Gerenciamento de Riscos'!$E$5="Todas"),'Tabela de Riscos'!B672&lt;&gt;""),'Tabela de Riscos'!B672,"VAZIO")</f>
        <v>VAZIO</v>
      </c>
      <c r="K668" s="54" t="str">
        <f>IF(AND(OR('Tabela de Riscos'!C672=' Painel Gerenciamento de Riscos'!$E$5,' Painel Gerenciamento de Riscos'!$E$5="Todas"),'Tabela de Riscos'!O672&lt;&gt;""),'Tabela de Riscos'!O672,"VAZIO")</f>
        <v>VAZIO</v>
      </c>
      <c r="L668" s="54" t="str">
        <f>IF(AND(OR('Tabela de Riscos'!C672=' Painel Gerenciamento de Riscos'!$E$5,' Painel Gerenciamento de Riscos'!$E$5="Todas"),'Tabela de Riscos'!N672&lt;&gt;"",'Tabela de Riscos'!O672="Não"),YEAR('Tabela de Riscos'!N672),"VAZIO")</f>
        <v>VAZIO</v>
      </c>
      <c r="O668" s="54" t="str">
        <f>IF(OR('Tabela de Riscos'!C672=' Painel Gerenciamento de Riscos'!$E$5,' Painel Gerenciamento de Riscos'!$E$5="Todas"),'Tabela de Riscos'!I672,"")</f>
        <v/>
      </c>
      <c r="S668" s="54">
        <f>IF(OR('Tabela de Riscos'!C672=' Painel Gerenciamento de Riscos'!$E$5,' Painel Gerenciamento de Riscos'!$E$5="Todas"),'Tabela de Riscos'!C672,"")</f>
        <v>0</v>
      </c>
      <c r="W668" s="54">
        <f>IF(OR('Tabela de Riscos'!C672=' Painel Gerenciamento de Riscos'!$E$5,' Painel Gerenciamento de Riscos'!$E$5="Todas"),'Tabela de Riscos'!J672,"")</f>
        <v>0</v>
      </c>
    </row>
    <row r="669" spans="2:23" x14ac:dyDescent="0.25">
      <c r="B669" s="53" t="str">
        <f>IF(OR('Tabela de Riscos'!C673=' Painel Gerenciamento de Riscos'!$E$5,' Painel Gerenciamento de Riscos'!$E$5="Todas"),LEFT('Tabela de Riscos'!G673,1),"")</f>
        <v/>
      </c>
      <c r="C669" s="53" t="str">
        <f>IF(OR('Tabela de Riscos'!C673=' Painel Gerenciamento de Riscos'!$E$5,' Painel Gerenciamento de Riscos'!$E$5="Todas"),LEFT('Tabela de Riscos'!H673,1),"")</f>
        <v/>
      </c>
      <c r="F669" s="54"/>
      <c r="J669" s="54" t="str">
        <f>IF(AND(OR('Tabela de Riscos'!C673=' Painel Gerenciamento de Riscos'!$E$5,' Painel Gerenciamento de Riscos'!$E$5="Todas"),'Tabela de Riscos'!B673&lt;&gt;""),'Tabela de Riscos'!B673,"VAZIO")</f>
        <v>VAZIO</v>
      </c>
      <c r="K669" s="54" t="str">
        <f>IF(AND(OR('Tabela de Riscos'!C673=' Painel Gerenciamento de Riscos'!$E$5,' Painel Gerenciamento de Riscos'!$E$5="Todas"),'Tabela de Riscos'!O673&lt;&gt;""),'Tabela de Riscos'!O673,"VAZIO")</f>
        <v>VAZIO</v>
      </c>
      <c r="L669" s="54" t="str">
        <f>IF(AND(OR('Tabela de Riscos'!C673=' Painel Gerenciamento de Riscos'!$E$5,' Painel Gerenciamento de Riscos'!$E$5="Todas"),'Tabela de Riscos'!N673&lt;&gt;"",'Tabela de Riscos'!O673="Não"),YEAR('Tabela de Riscos'!N673),"VAZIO")</f>
        <v>VAZIO</v>
      </c>
      <c r="O669" s="54" t="str">
        <f>IF(OR('Tabela de Riscos'!C673=' Painel Gerenciamento de Riscos'!$E$5,' Painel Gerenciamento de Riscos'!$E$5="Todas"),'Tabela de Riscos'!I673,"")</f>
        <v/>
      </c>
      <c r="S669" s="54">
        <f>IF(OR('Tabela de Riscos'!C673=' Painel Gerenciamento de Riscos'!$E$5,' Painel Gerenciamento de Riscos'!$E$5="Todas"),'Tabela de Riscos'!C673,"")</f>
        <v>0</v>
      </c>
      <c r="W669" s="54">
        <f>IF(OR('Tabela de Riscos'!C673=' Painel Gerenciamento de Riscos'!$E$5,' Painel Gerenciamento de Riscos'!$E$5="Todas"),'Tabela de Riscos'!J673,"")</f>
        <v>0</v>
      </c>
    </row>
    <row r="670" spans="2:23" x14ac:dyDescent="0.25">
      <c r="B670" s="53" t="str">
        <f>IF(OR('Tabela de Riscos'!C674=' Painel Gerenciamento de Riscos'!$E$5,' Painel Gerenciamento de Riscos'!$E$5="Todas"),LEFT('Tabela de Riscos'!G674,1),"")</f>
        <v/>
      </c>
      <c r="C670" s="53" t="str">
        <f>IF(OR('Tabela de Riscos'!C674=' Painel Gerenciamento de Riscos'!$E$5,' Painel Gerenciamento de Riscos'!$E$5="Todas"),LEFT('Tabela de Riscos'!H674,1),"")</f>
        <v/>
      </c>
      <c r="F670" s="54"/>
      <c r="J670" s="54" t="str">
        <f>IF(AND(OR('Tabela de Riscos'!C674=' Painel Gerenciamento de Riscos'!$E$5,' Painel Gerenciamento de Riscos'!$E$5="Todas"),'Tabela de Riscos'!B674&lt;&gt;""),'Tabela de Riscos'!B674,"VAZIO")</f>
        <v>VAZIO</v>
      </c>
      <c r="K670" s="54" t="str">
        <f>IF(AND(OR('Tabela de Riscos'!C674=' Painel Gerenciamento de Riscos'!$E$5,' Painel Gerenciamento de Riscos'!$E$5="Todas"),'Tabela de Riscos'!O674&lt;&gt;""),'Tabela de Riscos'!O674,"VAZIO")</f>
        <v>VAZIO</v>
      </c>
      <c r="L670" s="54" t="str">
        <f>IF(AND(OR('Tabela de Riscos'!C674=' Painel Gerenciamento de Riscos'!$E$5,' Painel Gerenciamento de Riscos'!$E$5="Todas"),'Tabela de Riscos'!N674&lt;&gt;"",'Tabela de Riscos'!O674="Não"),YEAR('Tabela de Riscos'!N674),"VAZIO")</f>
        <v>VAZIO</v>
      </c>
      <c r="O670" s="54" t="str">
        <f>IF(OR('Tabela de Riscos'!C674=' Painel Gerenciamento de Riscos'!$E$5,' Painel Gerenciamento de Riscos'!$E$5="Todas"),'Tabela de Riscos'!I674,"")</f>
        <v/>
      </c>
      <c r="S670" s="54">
        <f>IF(OR('Tabela de Riscos'!C674=' Painel Gerenciamento de Riscos'!$E$5,' Painel Gerenciamento de Riscos'!$E$5="Todas"),'Tabela de Riscos'!C674,"")</f>
        <v>0</v>
      </c>
      <c r="W670" s="54">
        <f>IF(OR('Tabela de Riscos'!C674=' Painel Gerenciamento de Riscos'!$E$5,' Painel Gerenciamento de Riscos'!$E$5="Todas"),'Tabela de Riscos'!J674,"")</f>
        <v>0</v>
      </c>
    </row>
    <row r="671" spans="2:23" x14ac:dyDescent="0.25">
      <c r="B671" s="53" t="str">
        <f>IF(OR('Tabela de Riscos'!C675=' Painel Gerenciamento de Riscos'!$E$5,' Painel Gerenciamento de Riscos'!$E$5="Todas"),LEFT('Tabela de Riscos'!G675,1),"")</f>
        <v/>
      </c>
      <c r="C671" s="53" t="str">
        <f>IF(OR('Tabela de Riscos'!C675=' Painel Gerenciamento de Riscos'!$E$5,' Painel Gerenciamento de Riscos'!$E$5="Todas"),LEFT('Tabela de Riscos'!H675,1),"")</f>
        <v/>
      </c>
      <c r="F671" s="54"/>
      <c r="J671" s="54" t="str">
        <f>IF(AND(OR('Tabela de Riscos'!C675=' Painel Gerenciamento de Riscos'!$E$5,' Painel Gerenciamento de Riscos'!$E$5="Todas"),'Tabela de Riscos'!B675&lt;&gt;""),'Tabela de Riscos'!B675,"VAZIO")</f>
        <v>VAZIO</v>
      </c>
      <c r="K671" s="54" t="str">
        <f>IF(AND(OR('Tabela de Riscos'!C675=' Painel Gerenciamento de Riscos'!$E$5,' Painel Gerenciamento de Riscos'!$E$5="Todas"),'Tabela de Riscos'!O675&lt;&gt;""),'Tabela de Riscos'!O675,"VAZIO")</f>
        <v>VAZIO</v>
      </c>
      <c r="L671" s="54" t="str">
        <f>IF(AND(OR('Tabela de Riscos'!C675=' Painel Gerenciamento de Riscos'!$E$5,' Painel Gerenciamento de Riscos'!$E$5="Todas"),'Tabela de Riscos'!N675&lt;&gt;"",'Tabela de Riscos'!O675="Não"),YEAR('Tabela de Riscos'!N675),"VAZIO")</f>
        <v>VAZIO</v>
      </c>
      <c r="O671" s="54" t="str">
        <f>IF(OR('Tabela de Riscos'!C675=' Painel Gerenciamento de Riscos'!$E$5,' Painel Gerenciamento de Riscos'!$E$5="Todas"),'Tabela de Riscos'!I675,"")</f>
        <v/>
      </c>
      <c r="S671" s="54">
        <f>IF(OR('Tabela de Riscos'!C675=' Painel Gerenciamento de Riscos'!$E$5,' Painel Gerenciamento de Riscos'!$E$5="Todas"),'Tabela de Riscos'!C675,"")</f>
        <v>0</v>
      </c>
      <c r="W671" s="54">
        <f>IF(OR('Tabela de Riscos'!C675=' Painel Gerenciamento de Riscos'!$E$5,' Painel Gerenciamento de Riscos'!$E$5="Todas"),'Tabela de Riscos'!J675,"")</f>
        <v>0</v>
      </c>
    </row>
    <row r="672" spans="2:23" x14ac:dyDescent="0.25">
      <c r="B672" s="53" t="str">
        <f>IF(OR('Tabela de Riscos'!C676=' Painel Gerenciamento de Riscos'!$E$5,' Painel Gerenciamento de Riscos'!$E$5="Todas"),LEFT('Tabela de Riscos'!G676,1),"")</f>
        <v/>
      </c>
      <c r="C672" s="53" t="str">
        <f>IF(OR('Tabela de Riscos'!C676=' Painel Gerenciamento de Riscos'!$E$5,' Painel Gerenciamento de Riscos'!$E$5="Todas"),LEFT('Tabela de Riscos'!H676,1),"")</f>
        <v/>
      </c>
      <c r="F672" s="54"/>
      <c r="J672" s="54" t="str">
        <f>IF(AND(OR('Tabela de Riscos'!C676=' Painel Gerenciamento de Riscos'!$E$5,' Painel Gerenciamento de Riscos'!$E$5="Todas"),'Tabela de Riscos'!B676&lt;&gt;""),'Tabela de Riscos'!B676,"VAZIO")</f>
        <v>VAZIO</v>
      </c>
      <c r="K672" s="54" t="str">
        <f>IF(AND(OR('Tabela de Riscos'!C676=' Painel Gerenciamento de Riscos'!$E$5,' Painel Gerenciamento de Riscos'!$E$5="Todas"),'Tabela de Riscos'!O676&lt;&gt;""),'Tabela de Riscos'!O676,"VAZIO")</f>
        <v>VAZIO</v>
      </c>
      <c r="L672" s="54" t="str">
        <f>IF(AND(OR('Tabela de Riscos'!C676=' Painel Gerenciamento de Riscos'!$E$5,' Painel Gerenciamento de Riscos'!$E$5="Todas"),'Tabela de Riscos'!N676&lt;&gt;"",'Tabela de Riscos'!O676="Não"),YEAR('Tabela de Riscos'!N676),"VAZIO")</f>
        <v>VAZIO</v>
      </c>
      <c r="O672" s="54" t="str">
        <f>IF(OR('Tabela de Riscos'!C676=' Painel Gerenciamento de Riscos'!$E$5,' Painel Gerenciamento de Riscos'!$E$5="Todas"),'Tabela de Riscos'!I676,"")</f>
        <v/>
      </c>
      <c r="S672" s="54">
        <f>IF(OR('Tabela de Riscos'!C676=' Painel Gerenciamento de Riscos'!$E$5,' Painel Gerenciamento de Riscos'!$E$5="Todas"),'Tabela de Riscos'!C676,"")</f>
        <v>0</v>
      </c>
      <c r="W672" s="54">
        <f>IF(OR('Tabela de Riscos'!C676=' Painel Gerenciamento de Riscos'!$E$5,' Painel Gerenciamento de Riscos'!$E$5="Todas"),'Tabela de Riscos'!J676,"")</f>
        <v>0</v>
      </c>
    </row>
    <row r="673" spans="2:23" x14ac:dyDescent="0.25">
      <c r="B673" s="53" t="str">
        <f>IF(OR('Tabela de Riscos'!C677=' Painel Gerenciamento de Riscos'!$E$5,' Painel Gerenciamento de Riscos'!$E$5="Todas"),LEFT('Tabela de Riscos'!G677,1),"")</f>
        <v/>
      </c>
      <c r="C673" s="53" t="str">
        <f>IF(OR('Tabela de Riscos'!C677=' Painel Gerenciamento de Riscos'!$E$5,' Painel Gerenciamento de Riscos'!$E$5="Todas"),LEFT('Tabela de Riscos'!H677,1),"")</f>
        <v/>
      </c>
      <c r="F673" s="54"/>
      <c r="J673" s="54" t="str">
        <f>IF(AND(OR('Tabela de Riscos'!C677=' Painel Gerenciamento de Riscos'!$E$5,' Painel Gerenciamento de Riscos'!$E$5="Todas"),'Tabela de Riscos'!B677&lt;&gt;""),'Tabela de Riscos'!B677,"VAZIO")</f>
        <v>VAZIO</v>
      </c>
      <c r="K673" s="54" t="str">
        <f>IF(AND(OR('Tabela de Riscos'!C677=' Painel Gerenciamento de Riscos'!$E$5,' Painel Gerenciamento de Riscos'!$E$5="Todas"),'Tabela de Riscos'!O677&lt;&gt;""),'Tabela de Riscos'!O677,"VAZIO")</f>
        <v>VAZIO</v>
      </c>
      <c r="L673" s="54" t="str">
        <f>IF(AND(OR('Tabela de Riscos'!C677=' Painel Gerenciamento de Riscos'!$E$5,' Painel Gerenciamento de Riscos'!$E$5="Todas"),'Tabela de Riscos'!N677&lt;&gt;"",'Tabela de Riscos'!O677="Não"),YEAR('Tabela de Riscos'!N677),"VAZIO")</f>
        <v>VAZIO</v>
      </c>
      <c r="O673" s="54" t="str">
        <f>IF(OR('Tabela de Riscos'!C677=' Painel Gerenciamento de Riscos'!$E$5,' Painel Gerenciamento de Riscos'!$E$5="Todas"),'Tabela de Riscos'!I677,"")</f>
        <v/>
      </c>
      <c r="S673" s="54">
        <f>IF(OR('Tabela de Riscos'!C677=' Painel Gerenciamento de Riscos'!$E$5,' Painel Gerenciamento de Riscos'!$E$5="Todas"),'Tabela de Riscos'!C677,"")</f>
        <v>0</v>
      </c>
      <c r="W673" s="54">
        <f>IF(OR('Tabela de Riscos'!C677=' Painel Gerenciamento de Riscos'!$E$5,' Painel Gerenciamento de Riscos'!$E$5="Todas"),'Tabela de Riscos'!J677,"")</f>
        <v>0</v>
      </c>
    </row>
    <row r="674" spans="2:23" x14ac:dyDescent="0.25">
      <c r="B674" s="53" t="str">
        <f>IF(OR('Tabela de Riscos'!C678=' Painel Gerenciamento de Riscos'!$E$5,' Painel Gerenciamento de Riscos'!$E$5="Todas"),LEFT('Tabela de Riscos'!G678,1),"")</f>
        <v/>
      </c>
      <c r="C674" s="53" t="str">
        <f>IF(OR('Tabela de Riscos'!C678=' Painel Gerenciamento de Riscos'!$E$5,' Painel Gerenciamento de Riscos'!$E$5="Todas"),LEFT('Tabela de Riscos'!H678,1),"")</f>
        <v/>
      </c>
      <c r="F674" s="54"/>
      <c r="J674" s="54" t="str">
        <f>IF(AND(OR('Tabela de Riscos'!C678=' Painel Gerenciamento de Riscos'!$E$5,' Painel Gerenciamento de Riscos'!$E$5="Todas"),'Tabela de Riscos'!B678&lt;&gt;""),'Tabela de Riscos'!B678,"VAZIO")</f>
        <v>VAZIO</v>
      </c>
      <c r="K674" s="54" t="str">
        <f>IF(AND(OR('Tabela de Riscos'!C678=' Painel Gerenciamento de Riscos'!$E$5,' Painel Gerenciamento de Riscos'!$E$5="Todas"),'Tabela de Riscos'!O678&lt;&gt;""),'Tabela de Riscos'!O678,"VAZIO")</f>
        <v>VAZIO</v>
      </c>
      <c r="L674" s="54" t="str">
        <f>IF(AND(OR('Tabela de Riscos'!C678=' Painel Gerenciamento de Riscos'!$E$5,' Painel Gerenciamento de Riscos'!$E$5="Todas"),'Tabela de Riscos'!N678&lt;&gt;"",'Tabela de Riscos'!O678="Não"),YEAR('Tabela de Riscos'!N678),"VAZIO")</f>
        <v>VAZIO</v>
      </c>
      <c r="O674" s="54" t="str">
        <f>IF(OR('Tabela de Riscos'!C678=' Painel Gerenciamento de Riscos'!$E$5,' Painel Gerenciamento de Riscos'!$E$5="Todas"),'Tabela de Riscos'!I678,"")</f>
        <v/>
      </c>
      <c r="S674" s="54">
        <f>IF(OR('Tabela de Riscos'!C678=' Painel Gerenciamento de Riscos'!$E$5,' Painel Gerenciamento de Riscos'!$E$5="Todas"),'Tabela de Riscos'!C678,"")</f>
        <v>0</v>
      </c>
      <c r="W674" s="54">
        <f>IF(OR('Tabela de Riscos'!C678=' Painel Gerenciamento de Riscos'!$E$5,' Painel Gerenciamento de Riscos'!$E$5="Todas"),'Tabela de Riscos'!J678,"")</f>
        <v>0</v>
      </c>
    </row>
    <row r="675" spans="2:23" x14ac:dyDescent="0.25">
      <c r="B675" s="53" t="str">
        <f>IF(OR('Tabela de Riscos'!C679=' Painel Gerenciamento de Riscos'!$E$5,' Painel Gerenciamento de Riscos'!$E$5="Todas"),LEFT('Tabela de Riscos'!G679,1),"")</f>
        <v/>
      </c>
      <c r="C675" s="53" t="str">
        <f>IF(OR('Tabela de Riscos'!C679=' Painel Gerenciamento de Riscos'!$E$5,' Painel Gerenciamento de Riscos'!$E$5="Todas"),LEFT('Tabela de Riscos'!H679,1),"")</f>
        <v/>
      </c>
      <c r="F675" s="54"/>
      <c r="J675" s="54" t="str">
        <f>IF(AND(OR('Tabela de Riscos'!C679=' Painel Gerenciamento de Riscos'!$E$5,' Painel Gerenciamento de Riscos'!$E$5="Todas"),'Tabela de Riscos'!B679&lt;&gt;""),'Tabela de Riscos'!B679,"VAZIO")</f>
        <v>VAZIO</v>
      </c>
      <c r="K675" s="54" t="str">
        <f>IF(AND(OR('Tabela de Riscos'!C679=' Painel Gerenciamento de Riscos'!$E$5,' Painel Gerenciamento de Riscos'!$E$5="Todas"),'Tabela de Riscos'!O679&lt;&gt;""),'Tabela de Riscos'!O679,"VAZIO")</f>
        <v>VAZIO</v>
      </c>
      <c r="L675" s="54" t="str">
        <f>IF(AND(OR('Tabela de Riscos'!C679=' Painel Gerenciamento de Riscos'!$E$5,' Painel Gerenciamento de Riscos'!$E$5="Todas"),'Tabela de Riscos'!N679&lt;&gt;"",'Tabela de Riscos'!O679="Não"),YEAR('Tabela de Riscos'!N679),"VAZIO")</f>
        <v>VAZIO</v>
      </c>
      <c r="O675" s="54" t="str">
        <f>IF(OR('Tabela de Riscos'!C679=' Painel Gerenciamento de Riscos'!$E$5,' Painel Gerenciamento de Riscos'!$E$5="Todas"),'Tabela de Riscos'!I679,"")</f>
        <v/>
      </c>
      <c r="S675" s="54">
        <f>IF(OR('Tabela de Riscos'!C679=' Painel Gerenciamento de Riscos'!$E$5,' Painel Gerenciamento de Riscos'!$E$5="Todas"),'Tabela de Riscos'!C679,"")</f>
        <v>0</v>
      </c>
      <c r="W675" s="54">
        <f>IF(OR('Tabela de Riscos'!C679=' Painel Gerenciamento de Riscos'!$E$5,' Painel Gerenciamento de Riscos'!$E$5="Todas"),'Tabela de Riscos'!J679,"")</f>
        <v>0</v>
      </c>
    </row>
    <row r="676" spans="2:23" x14ac:dyDescent="0.25">
      <c r="B676" s="53" t="str">
        <f>IF(OR('Tabela de Riscos'!C680=' Painel Gerenciamento de Riscos'!$E$5,' Painel Gerenciamento de Riscos'!$E$5="Todas"),LEFT('Tabela de Riscos'!G680,1),"")</f>
        <v/>
      </c>
      <c r="C676" s="53" t="str">
        <f>IF(OR('Tabela de Riscos'!C680=' Painel Gerenciamento de Riscos'!$E$5,' Painel Gerenciamento de Riscos'!$E$5="Todas"),LEFT('Tabela de Riscos'!H680,1),"")</f>
        <v/>
      </c>
      <c r="F676" s="54"/>
      <c r="J676" s="54" t="str">
        <f>IF(AND(OR('Tabela de Riscos'!C680=' Painel Gerenciamento de Riscos'!$E$5,' Painel Gerenciamento de Riscos'!$E$5="Todas"),'Tabela de Riscos'!B680&lt;&gt;""),'Tabela de Riscos'!B680,"VAZIO")</f>
        <v>VAZIO</v>
      </c>
      <c r="K676" s="54" t="str">
        <f>IF(AND(OR('Tabela de Riscos'!C680=' Painel Gerenciamento de Riscos'!$E$5,' Painel Gerenciamento de Riscos'!$E$5="Todas"),'Tabela de Riscos'!O680&lt;&gt;""),'Tabela de Riscos'!O680,"VAZIO")</f>
        <v>VAZIO</v>
      </c>
      <c r="L676" s="54" t="str">
        <f>IF(AND(OR('Tabela de Riscos'!C680=' Painel Gerenciamento de Riscos'!$E$5,' Painel Gerenciamento de Riscos'!$E$5="Todas"),'Tabela de Riscos'!N680&lt;&gt;"",'Tabela de Riscos'!O680="Não"),YEAR('Tabela de Riscos'!N680),"VAZIO")</f>
        <v>VAZIO</v>
      </c>
      <c r="O676" s="54" t="str">
        <f>IF(OR('Tabela de Riscos'!C680=' Painel Gerenciamento de Riscos'!$E$5,' Painel Gerenciamento de Riscos'!$E$5="Todas"),'Tabela de Riscos'!I680,"")</f>
        <v/>
      </c>
      <c r="S676" s="54">
        <f>IF(OR('Tabela de Riscos'!C680=' Painel Gerenciamento de Riscos'!$E$5,' Painel Gerenciamento de Riscos'!$E$5="Todas"),'Tabela de Riscos'!C680,"")</f>
        <v>0</v>
      </c>
      <c r="W676" s="54">
        <f>IF(OR('Tabela de Riscos'!C680=' Painel Gerenciamento de Riscos'!$E$5,' Painel Gerenciamento de Riscos'!$E$5="Todas"),'Tabela de Riscos'!J680,"")</f>
        <v>0</v>
      </c>
    </row>
    <row r="677" spans="2:23" x14ac:dyDescent="0.25">
      <c r="B677" s="53" t="str">
        <f>IF(OR('Tabela de Riscos'!C681=' Painel Gerenciamento de Riscos'!$E$5,' Painel Gerenciamento de Riscos'!$E$5="Todas"),LEFT('Tabela de Riscos'!G681,1),"")</f>
        <v/>
      </c>
      <c r="C677" s="53" t="str">
        <f>IF(OR('Tabela de Riscos'!C681=' Painel Gerenciamento de Riscos'!$E$5,' Painel Gerenciamento de Riscos'!$E$5="Todas"),LEFT('Tabela de Riscos'!H681,1),"")</f>
        <v/>
      </c>
      <c r="F677" s="54"/>
      <c r="J677" s="54" t="str">
        <f>IF(AND(OR('Tabela de Riscos'!C681=' Painel Gerenciamento de Riscos'!$E$5,' Painel Gerenciamento de Riscos'!$E$5="Todas"),'Tabela de Riscos'!B681&lt;&gt;""),'Tabela de Riscos'!B681,"VAZIO")</f>
        <v>VAZIO</v>
      </c>
      <c r="K677" s="54" t="str">
        <f>IF(AND(OR('Tabela de Riscos'!C681=' Painel Gerenciamento de Riscos'!$E$5,' Painel Gerenciamento de Riscos'!$E$5="Todas"),'Tabela de Riscos'!O681&lt;&gt;""),'Tabela de Riscos'!O681,"VAZIO")</f>
        <v>VAZIO</v>
      </c>
      <c r="L677" s="54" t="str">
        <f>IF(AND(OR('Tabela de Riscos'!C681=' Painel Gerenciamento de Riscos'!$E$5,' Painel Gerenciamento de Riscos'!$E$5="Todas"),'Tabela de Riscos'!N681&lt;&gt;"",'Tabela de Riscos'!O681="Não"),YEAR('Tabela de Riscos'!N681),"VAZIO")</f>
        <v>VAZIO</v>
      </c>
      <c r="O677" s="54" t="str">
        <f>IF(OR('Tabela de Riscos'!C681=' Painel Gerenciamento de Riscos'!$E$5,' Painel Gerenciamento de Riscos'!$E$5="Todas"),'Tabela de Riscos'!I681,"")</f>
        <v/>
      </c>
      <c r="S677" s="54">
        <f>IF(OR('Tabela de Riscos'!C681=' Painel Gerenciamento de Riscos'!$E$5,' Painel Gerenciamento de Riscos'!$E$5="Todas"),'Tabela de Riscos'!C681,"")</f>
        <v>0</v>
      </c>
      <c r="W677" s="54">
        <f>IF(OR('Tabela de Riscos'!C681=' Painel Gerenciamento de Riscos'!$E$5,' Painel Gerenciamento de Riscos'!$E$5="Todas"),'Tabela de Riscos'!J681,"")</f>
        <v>0</v>
      </c>
    </row>
    <row r="678" spans="2:23" x14ac:dyDescent="0.25">
      <c r="B678" s="53" t="str">
        <f>IF(OR('Tabela de Riscos'!C682=' Painel Gerenciamento de Riscos'!$E$5,' Painel Gerenciamento de Riscos'!$E$5="Todas"),LEFT('Tabela de Riscos'!G682,1),"")</f>
        <v/>
      </c>
      <c r="C678" s="53" t="str">
        <f>IF(OR('Tabela de Riscos'!C682=' Painel Gerenciamento de Riscos'!$E$5,' Painel Gerenciamento de Riscos'!$E$5="Todas"),LEFT('Tabela de Riscos'!H682,1),"")</f>
        <v/>
      </c>
      <c r="F678" s="54"/>
      <c r="J678" s="54" t="str">
        <f>IF(AND(OR('Tabela de Riscos'!C682=' Painel Gerenciamento de Riscos'!$E$5,' Painel Gerenciamento de Riscos'!$E$5="Todas"),'Tabela de Riscos'!B682&lt;&gt;""),'Tabela de Riscos'!B682,"VAZIO")</f>
        <v>VAZIO</v>
      </c>
      <c r="K678" s="54" t="str">
        <f>IF(AND(OR('Tabela de Riscos'!C682=' Painel Gerenciamento de Riscos'!$E$5,' Painel Gerenciamento de Riscos'!$E$5="Todas"),'Tabela de Riscos'!O682&lt;&gt;""),'Tabela de Riscos'!O682,"VAZIO")</f>
        <v>VAZIO</v>
      </c>
      <c r="L678" s="54" t="str">
        <f>IF(AND(OR('Tabela de Riscos'!C682=' Painel Gerenciamento de Riscos'!$E$5,' Painel Gerenciamento de Riscos'!$E$5="Todas"),'Tabela de Riscos'!N682&lt;&gt;"",'Tabela de Riscos'!O682="Não"),YEAR('Tabela de Riscos'!N682),"VAZIO")</f>
        <v>VAZIO</v>
      </c>
      <c r="O678" s="54" t="str">
        <f>IF(OR('Tabela de Riscos'!C682=' Painel Gerenciamento de Riscos'!$E$5,' Painel Gerenciamento de Riscos'!$E$5="Todas"),'Tabela de Riscos'!I682,"")</f>
        <v/>
      </c>
      <c r="S678" s="54">
        <f>IF(OR('Tabela de Riscos'!C682=' Painel Gerenciamento de Riscos'!$E$5,' Painel Gerenciamento de Riscos'!$E$5="Todas"),'Tabela de Riscos'!C682,"")</f>
        <v>0</v>
      </c>
      <c r="W678" s="54">
        <f>IF(OR('Tabela de Riscos'!C682=' Painel Gerenciamento de Riscos'!$E$5,' Painel Gerenciamento de Riscos'!$E$5="Todas"),'Tabela de Riscos'!J682,"")</f>
        <v>0</v>
      </c>
    </row>
    <row r="679" spans="2:23" x14ac:dyDescent="0.25">
      <c r="B679" s="53" t="str">
        <f>IF(OR('Tabela de Riscos'!C683=' Painel Gerenciamento de Riscos'!$E$5,' Painel Gerenciamento de Riscos'!$E$5="Todas"),LEFT('Tabela de Riscos'!G683,1),"")</f>
        <v/>
      </c>
      <c r="C679" s="53" t="str">
        <f>IF(OR('Tabela de Riscos'!C683=' Painel Gerenciamento de Riscos'!$E$5,' Painel Gerenciamento de Riscos'!$E$5="Todas"),LEFT('Tabela de Riscos'!H683,1),"")</f>
        <v/>
      </c>
      <c r="F679" s="54"/>
      <c r="J679" s="54" t="str">
        <f>IF(AND(OR('Tabela de Riscos'!C683=' Painel Gerenciamento de Riscos'!$E$5,' Painel Gerenciamento de Riscos'!$E$5="Todas"),'Tabela de Riscos'!B683&lt;&gt;""),'Tabela de Riscos'!B683,"VAZIO")</f>
        <v>VAZIO</v>
      </c>
      <c r="K679" s="54" t="str">
        <f>IF(AND(OR('Tabela de Riscos'!C683=' Painel Gerenciamento de Riscos'!$E$5,' Painel Gerenciamento de Riscos'!$E$5="Todas"),'Tabela de Riscos'!O683&lt;&gt;""),'Tabela de Riscos'!O683,"VAZIO")</f>
        <v>VAZIO</v>
      </c>
      <c r="L679" s="54" t="str">
        <f>IF(AND(OR('Tabela de Riscos'!C683=' Painel Gerenciamento de Riscos'!$E$5,' Painel Gerenciamento de Riscos'!$E$5="Todas"),'Tabela de Riscos'!N683&lt;&gt;"",'Tabela de Riscos'!O683="Não"),YEAR('Tabela de Riscos'!N683),"VAZIO")</f>
        <v>VAZIO</v>
      </c>
      <c r="O679" s="54" t="str">
        <f>IF(OR('Tabela de Riscos'!C683=' Painel Gerenciamento de Riscos'!$E$5,' Painel Gerenciamento de Riscos'!$E$5="Todas"),'Tabela de Riscos'!I683,"")</f>
        <v/>
      </c>
      <c r="S679" s="54">
        <f>IF(OR('Tabela de Riscos'!C683=' Painel Gerenciamento de Riscos'!$E$5,' Painel Gerenciamento de Riscos'!$E$5="Todas"),'Tabela de Riscos'!C683,"")</f>
        <v>0</v>
      </c>
      <c r="W679" s="54">
        <f>IF(OR('Tabela de Riscos'!C683=' Painel Gerenciamento de Riscos'!$E$5,' Painel Gerenciamento de Riscos'!$E$5="Todas"),'Tabela de Riscos'!J683,"")</f>
        <v>0</v>
      </c>
    </row>
    <row r="680" spans="2:23" x14ac:dyDescent="0.25">
      <c r="B680" s="53" t="str">
        <f>IF(OR('Tabela de Riscos'!C684=' Painel Gerenciamento de Riscos'!$E$5,' Painel Gerenciamento de Riscos'!$E$5="Todas"),LEFT('Tabela de Riscos'!G684,1),"")</f>
        <v/>
      </c>
      <c r="C680" s="53" t="str">
        <f>IF(OR('Tabela de Riscos'!C684=' Painel Gerenciamento de Riscos'!$E$5,' Painel Gerenciamento de Riscos'!$E$5="Todas"),LEFT('Tabela de Riscos'!H684,1),"")</f>
        <v/>
      </c>
      <c r="F680" s="54"/>
      <c r="J680" s="54" t="str">
        <f>IF(AND(OR('Tabela de Riscos'!C684=' Painel Gerenciamento de Riscos'!$E$5,' Painel Gerenciamento de Riscos'!$E$5="Todas"),'Tabela de Riscos'!B684&lt;&gt;""),'Tabela de Riscos'!B684,"VAZIO")</f>
        <v>VAZIO</v>
      </c>
      <c r="K680" s="54" t="str">
        <f>IF(AND(OR('Tabela de Riscos'!C684=' Painel Gerenciamento de Riscos'!$E$5,' Painel Gerenciamento de Riscos'!$E$5="Todas"),'Tabela de Riscos'!O684&lt;&gt;""),'Tabela de Riscos'!O684,"VAZIO")</f>
        <v>VAZIO</v>
      </c>
      <c r="L680" s="54" t="str">
        <f>IF(AND(OR('Tabela de Riscos'!C684=' Painel Gerenciamento de Riscos'!$E$5,' Painel Gerenciamento de Riscos'!$E$5="Todas"),'Tabela de Riscos'!N684&lt;&gt;"",'Tabela de Riscos'!O684="Não"),YEAR('Tabela de Riscos'!N684),"VAZIO")</f>
        <v>VAZIO</v>
      </c>
      <c r="O680" s="54" t="str">
        <f>IF(OR('Tabela de Riscos'!C684=' Painel Gerenciamento de Riscos'!$E$5,' Painel Gerenciamento de Riscos'!$E$5="Todas"),'Tabela de Riscos'!I684,"")</f>
        <v/>
      </c>
      <c r="S680" s="54">
        <f>IF(OR('Tabela de Riscos'!C684=' Painel Gerenciamento de Riscos'!$E$5,' Painel Gerenciamento de Riscos'!$E$5="Todas"),'Tabela de Riscos'!C684,"")</f>
        <v>0</v>
      </c>
      <c r="W680" s="54">
        <f>IF(OR('Tabela de Riscos'!C684=' Painel Gerenciamento de Riscos'!$E$5,' Painel Gerenciamento de Riscos'!$E$5="Todas"),'Tabela de Riscos'!J684,"")</f>
        <v>0</v>
      </c>
    </row>
    <row r="681" spans="2:23" x14ac:dyDescent="0.25">
      <c r="B681" s="53" t="str">
        <f>IF(OR('Tabela de Riscos'!C685=' Painel Gerenciamento de Riscos'!$E$5,' Painel Gerenciamento de Riscos'!$E$5="Todas"),LEFT('Tabela de Riscos'!G685,1),"")</f>
        <v/>
      </c>
      <c r="C681" s="53" t="str">
        <f>IF(OR('Tabela de Riscos'!C685=' Painel Gerenciamento de Riscos'!$E$5,' Painel Gerenciamento de Riscos'!$E$5="Todas"),LEFT('Tabela de Riscos'!H685,1),"")</f>
        <v/>
      </c>
      <c r="F681" s="54"/>
      <c r="J681" s="54" t="str">
        <f>IF(AND(OR('Tabela de Riscos'!C685=' Painel Gerenciamento de Riscos'!$E$5,' Painel Gerenciamento de Riscos'!$E$5="Todas"),'Tabela de Riscos'!B685&lt;&gt;""),'Tabela de Riscos'!B685,"VAZIO")</f>
        <v>VAZIO</v>
      </c>
      <c r="K681" s="54" t="str">
        <f>IF(AND(OR('Tabela de Riscos'!C685=' Painel Gerenciamento de Riscos'!$E$5,' Painel Gerenciamento de Riscos'!$E$5="Todas"),'Tabela de Riscos'!O685&lt;&gt;""),'Tabela de Riscos'!O685,"VAZIO")</f>
        <v>VAZIO</v>
      </c>
      <c r="L681" s="54" t="str">
        <f>IF(AND(OR('Tabela de Riscos'!C685=' Painel Gerenciamento de Riscos'!$E$5,' Painel Gerenciamento de Riscos'!$E$5="Todas"),'Tabela de Riscos'!N685&lt;&gt;"",'Tabela de Riscos'!O685="Não"),YEAR('Tabela de Riscos'!N685),"VAZIO")</f>
        <v>VAZIO</v>
      </c>
      <c r="O681" s="54" t="str">
        <f>IF(OR('Tabela de Riscos'!C685=' Painel Gerenciamento de Riscos'!$E$5,' Painel Gerenciamento de Riscos'!$E$5="Todas"),'Tabela de Riscos'!I685,"")</f>
        <v/>
      </c>
      <c r="S681" s="54">
        <f>IF(OR('Tabela de Riscos'!C685=' Painel Gerenciamento de Riscos'!$E$5,' Painel Gerenciamento de Riscos'!$E$5="Todas"),'Tabela de Riscos'!C685,"")</f>
        <v>0</v>
      </c>
      <c r="W681" s="54">
        <f>IF(OR('Tabela de Riscos'!C685=' Painel Gerenciamento de Riscos'!$E$5,' Painel Gerenciamento de Riscos'!$E$5="Todas"),'Tabela de Riscos'!J685,"")</f>
        <v>0</v>
      </c>
    </row>
    <row r="682" spans="2:23" x14ac:dyDescent="0.25">
      <c r="B682" s="53" t="str">
        <f>IF(OR('Tabela de Riscos'!C686=' Painel Gerenciamento de Riscos'!$E$5,' Painel Gerenciamento de Riscos'!$E$5="Todas"),LEFT('Tabela de Riscos'!G686,1),"")</f>
        <v/>
      </c>
      <c r="C682" s="53" t="str">
        <f>IF(OR('Tabela de Riscos'!C686=' Painel Gerenciamento de Riscos'!$E$5,' Painel Gerenciamento de Riscos'!$E$5="Todas"),LEFT('Tabela de Riscos'!H686,1),"")</f>
        <v/>
      </c>
      <c r="F682" s="54"/>
      <c r="J682" s="54" t="str">
        <f>IF(AND(OR('Tabela de Riscos'!C686=' Painel Gerenciamento de Riscos'!$E$5,' Painel Gerenciamento de Riscos'!$E$5="Todas"),'Tabela de Riscos'!B686&lt;&gt;""),'Tabela de Riscos'!B686,"VAZIO")</f>
        <v>VAZIO</v>
      </c>
      <c r="K682" s="54" t="str">
        <f>IF(AND(OR('Tabela de Riscos'!C686=' Painel Gerenciamento de Riscos'!$E$5,' Painel Gerenciamento de Riscos'!$E$5="Todas"),'Tabela de Riscos'!O686&lt;&gt;""),'Tabela de Riscos'!O686,"VAZIO")</f>
        <v>VAZIO</v>
      </c>
      <c r="L682" s="54" t="str">
        <f>IF(AND(OR('Tabela de Riscos'!C686=' Painel Gerenciamento de Riscos'!$E$5,' Painel Gerenciamento de Riscos'!$E$5="Todas"),'Tabela de Riscos'!N686&lt;&gt;"",'Tabela de Riscos'!O686="Não"),YEAR('Tabela de Riscos'!N686),"VAZIO")</f>
        <v>VAZIO</v>
      </c>
      <c r="O682" s="54" t="str">
        <f>IF(OR('Tabela de Riscos'!C686=' Painel Gerenciamento de Riscos'!$E$5,' Painel Gerenciamento de Riscos'!$E$5="Todas"),'Tabela de Riscos'!I686,"")</f>
        <v/>
      </c>
      <c r="S682" s="54">
        <f>IF(OR('Tabela de Riscos'!C686=' Painel Gerenciamento de Riscos'!$E$5,' Painel Gerenciamento de Riscos'!$E$5="Todas"),'Tabela de Riscos'!C686,"")</f>
        <v>0</v>
      </c>
      <c r="W682" s="54">
        <f>IF(OR('Tabela de Riscos'!C686=' Painel Gerenciamento de Riscos'!$E$5,' Painel Gerenciamento de Riscos'!$E$5="Todas"),'Tabela de Riscos'!J686,"")</f>
        <v>0</v>
      </c>
    </row>
    <row r="683" spans="2:23" x14ac:dyDescent="0.25">
      <c r="B683" s="53" t="str">
        <f>IF(OR('Tabela de Riscos'!C687=' Painel Gerenciamento de Riscos'!$E$5,' Painel Gerenciamento de Riscos'!$E$5="Todas"),LEFT('Tabela de Riscos'!G687,1),"")</f>
        <v/>
      </c>
      <c r="C683" s="53" t="str">
        <f>IF(OR('Tabela de Riscos'!C687=' Painel Gerenciamento de Riscos'!$E$5,' Painel Gerenciamento de Riscos'!$E$5="Todas"),LEFT('Tabela de Riscos'!H687,1),"")</f>
        <v/>
      </c>
      <c r="F683" s="54"/>
      <c r="J683" s="54" t="str">
        <f>IF(AND(OR('Tabela de Riscos'!C687=' Painel Gerenciamento de Riscos'!$E$5,' Painel Gerenciamento de Riscos'!$E$5="Todas"),'Tabela de Riscos'!B687&lt;&gt;""),'Tabela de Riscos'!B687,"VAZIO")</f>
        <v>VAZIO</v>
      </c>
      <c r="K683" s="54" t="str">
        <f>IF(AND(OR('Tabela de Riscos'!C687=' Painel Gerenciamento de Riscos'!$E$5,' Painel Gerenciamento de Riscos'!$E$5="Todas"),'Tabela de Riscos'!O687&lt;&gt;""),'Tabela de Riscos'!O687,"VAZIO")</f>
        <v>VAZIO</v>
      </c>
      <c r="L683" s="54" t="str">
        <f>IF(AND(OR('Tabela de Riscos'!C687=' Painel Gerenciamento de Riscos'!$E$5,' Painel Gerenciamento de Riscos'!$E$5="Todas"),'Tabela de Riscos'!N687&lt;&gt;"",'Tabela de Riscos'!O687="Não"),YEAR('Tabela de Riscos'!N687),"VAZIO")</f>
        <v>VAZIO</v>
      </c>
      <c r="O683" s="54" t="str">
        <f>IF(OR('Tabela de Riscos'!C687=' Painel Gerenciamento de Riscos'!$E$5,' Painel Gerenciamento de Riscos'!$E$5="Todas"),'Tabela de Riscos'!I687,"")</f>
        <v/>
      </c>
      <c r="S683" s="54">
        <f>IF(OR('Tabela de Riscos'!C687=' Painel Gerenciamento de Riscos'!$E$5,' Painel Gerenciamento de Riscos'!$E$5="Todas"),'Tabela de Riscos'!C687,"")</f>
        <v>0</v>
      </c>
      <c r="W683" s="54">
        <f>IF(OR('Tabela de Riscos'!C687=' Painel Gerenciamento de Riscos'!$E$5,' Painel Gerenciamento de Riscos'!$E$5="Todas"),'Tabela de Riscos'!J687,"")</f>
        <v>0</v>
      </c>
    </row>
    <row r="684" spans="2:23" x14ac:dyDescent="0.25">
      <c r="B684" s="53" t="str">
        <f>IF(OR('Tabela de Riscos'!C688=' Painel Gerenciamento de Riscos'!$E$5,' Painel Gerenciamento de Riscos'!$E$5="Todas"),LEFT('Tabela de Riscos'!G688,1),"")</f>
        <v/>
      </c>
      <c r="C684" s="53" t="str">
        <f>IF(OR('Tabela de Riscos'!C688=' Painel Gerenciamento de Riscos'!$E$5,' Painel Gerenciamento de Riscos'!$E$5="Todas"),LEFT('Tabela de Riscos'!H688,1),"")</f>
        <v/>
      </c>
      <c r="F684" s="54"/>
      <c r="J684" s="54" t="str">
        <f>IF(AND(OR('Tabela de Riscos'!C688=' Painel Gerenciamento de Riscos'!$E$5,' Painel Gerenciamento de Riscos'!$E$5="Todas"),'Tabela de Riscos'!B688&lt;&gt;""),'Tabela de Riscos'!B688,"VAZIO")</f>
        <v>VAZIO</v>
      </c>
      <c r="K684" s="54" t="str">
        <f>IF(AND(OR('Tabela de Riscos'!C688=' Painel Gerenciamento de Riscos'!$E$5,' Painel Gerenciamento de Riscos'!$E$5="Todas"),'Tabela de Riscos'!O688&lt;&gt;""),'Tabela de Riscos'!O688,"VAZIO")</f>
        <v>VAZIO</v>
      </c>
      <c r="L684" s="54" t="str">
        <f>IF(AND(OR('Tabela de Riscos'!C688=' Painel Gerenciamento de Riscos'!$E$5,' Painel Gerenciamento de Riscos'!$E$5="Todas"),'Tabela de Riscos'!N688&lt;&gt;"",'Tabela de Riscos'!O688="Não"),YEAR('Tabela de Riscos'!N688),"VAZIO")</f>
        <v>VAZIO</v>
      </c>
      <c r="O684" s="54" t="str">
        <f>IF(OR('Tabela de Riscos'!C688=' Painel Gerenciamento de Riscos'!$E$5,' Painel Gerenciamento de Riscos'!$E$5="Todas"),'Tabela de Riscos'!I688,"")</f>
        <v/>
      </c>
      <c r="S684" s="54">
        <f>IF(OR('Tabela de Riscos'!C688=' Painel Gerenciamento de Riscos'!$E$5,' Painel Gerenciamento de Riscos'!$E$5="Todas"),'Tabela de Riscos'!C688,"")</f>
        <v>0</v>
      </c>
      <c r="W684" s="54">
        <f>IF(OR('Tabela de Riscos'!C688=' Painel Gerenciamento de Riscos'!$E$5,' Painel Gerenciamento de Riscos'!$E$5="Todas"),'Tabela de Riscos'!J688,"")</f>
        <v>0</v>
      </c>
    </row>
    <row r="685" spans="2:23" x14ac:dyDescent="0.25">
      <c r="B685" s="53" t="str">
        <f>IF(OR('Tabela de Riscos'!C689=' Painel Gerenciamento de Riscos'!$E$5,' Painel Gerenciamento de Riscos'!$E$5="Todas"),LEFT('Tabela de Riscos'!G689,1),"")</f>
        <v/>
      </c>
      <c r="C685" s="53" t="str">
        <f>IF(OR('Tabela de Riscos'!C689=' Painel Gerenciamento de Riscos'!$E$5,' Painel Gerenciamento de Riscos'!$E$5="Todas"),LEFT('Tabela de Riscos'!H689,1),"")</f>
        <v/>
      </c>
      <c r="F685" s="54"/>
      <c r="J685" s="54" t="str">
        <f>IF(AND(OR('Tabela de Riscos'!C689=' Painel Gerenciamento de Riscos'!$E$5,' Painel Gerenciamento de Riscos'!$E$5="Todas"),'Tabela de Riscos'!B689&lt;&gt;""),'Tabela de Riscos'!B689,"VAZIO")</f>
        <v>VAZIO</v>
      </c>
      <c r="K685" s="54" t="str">
        <f>IF(AND(OR('Tabela de Riscos'!C689=' Painel Gerenciamento de Riscos'!$E$5,' Painel Gerenciamento de Riscos'!$E$5="Todas"),'Tabela de Riscos'!O689&lt;&gt;""),'Tabela de Riscos'!O689,"VAZIO")</f>
        <v>VAZIO</v>
      </c>
      <c r="L685" s="54" t="str">
        <f>IF(AND(OR('Tabela de Riscos'!C689=' Painel Gerenciamento de Riscos'!$E$5,' Painel Gerenciamento de Riscos'!$E$5="Todas"),'Tabela de Riscos'!N689&lt;&gt;"",'Tabela de Riscos'!O689="Não"),YEAR('Tabela de Riscos'!N689),"VAZIO")</f>
        <v>VAZIO</v>
      </c>
      <c r="O685" s="54" t="str">
        <f>IF(OR('Tabela de Riscos'!C689=' Painel Gerenciamento de Riscos'!$E$5,' Painel Gerenciamento de Riscos'!$E$5="Todas"),'Tabela de Riscos'!I689,"")</f>
        <v/>
      </c>
      <c r="S685" s="54">
        <f>IF(OR('Tabela de Riscos'!C689=' Painel Gerenciamento de Riscos'!$E$5,' Painel Gerenciamento de Riscos'!$E$5="Todas"),'Tabela de Riscos'!C689,"")</f>
        <v>0</v>
      </c>
      <c r="W685" s="54">
        <f>IF(OR('Tabela de Riscos'!C689=' Painel Gerenciamento de Riscos'!$E$5,' Painel Gerenciamento de Riscos'!$E$5="Todas"),'Tabela de Riscos'!J689,"")</f>
        <v>0</v>
      </c>
    </row>
    <row r="686" spans="2:23" x14ac:dyDescent="0.25">
      <c r="B686" s="53" t="str">
        <f>IF(OR('Tabela de Riscos'!C690=' Painel Gerenciamento de Riscos'!$E$5,' Painel Gerenciamento de Riscos'!$E$5="Todas"),LEFT('Tabela de Riscos'!G690,1),"")</f>
        <v/>
      </c>
      <c r="C686" s="53" t="str">
        <f>IF(OR('Tabela de Riscos'!C690=' Painel Gerenciamento de Riscos'!$E$5,' Painel Gerenciamento de Riscos'!$E$5="Todas"),LEFT('Tabela de Riscos'!H690,1),"")</f>
        <v/>
      </c>
      <c r="F686" s="54"/>
      <c r="J686" s="54" t="str">
        <f>IF(AND(OR('Tabela de Riscos'!C690=' Painel Gerenciamento de Riscos'!$E$5,' Painel Gerenciamento de Riscos'!$E$5="Todas"),'Tabela de Riscos'!B690&lt;&gt;""),'Tabela de Riscos'!B690,"VAZIO")</f>
        <v>VAZIO</v>
      </c>
      <c r="K686" s="54" t="str">
        <f>IF(AND(OR('Tabela de Riscos'!C690=' Painel Gerenciamento de Riscos'!$E$5,' Painel Gerenciamento de Riscos'!$E$5="Todas"),'Tabela de Riscos'!O690&lt;&gt;""),'Tabela de Riscos'!O690,"VAZIO")</f>
        <v>VAZIO</v>
      </c>
      <c r="L686" s="54" t="str">
        <f>IF(AND(OR('Tabela de Riscos'!C690=' Painel Gerenciamento de Riscos'!$E$5,' Painel Gerenciamento de Riscos'!$E$5="Todas"),'Tabela de Riscos'!N690&lt;&gt;"",'Tabela de Riscos'!O690="Não"),YEAR('Tabela de Riscos'!N690),"VAZIO")</f>
        <v>VAZIO</v>
      </c>
      <c r="O686" s="54" t="str">
        <f>IF(OR('Tabela de Riscos'!C690=' Painel Gerenciamento de Riscos'!$E$5,' Painel Gerenciamento de Riscos'!$E$5="Todas"),'Tabela de Riscos'!I690,"")</f>
        <v/>
      </c>
      <c r="S686" s="54">
        <f>IF(OR('Tabela de Riscos'!C690=' Painel Gerenciamento de Riscos'!$E$5,' Painel Gerenciamento de Riscos'!$E$5="Todas"),'Tabela de Riscos'!C690,"")</f>
        <v>0</v>
      </c>
      <c r="W686" s="54">
        <f>IF(OR('Tabela de Riscos'!C690=' Painel Gerenciamento de Riscos'!$E$5,' Painel Gerenciamento de Riscos'!$E$5="Todas"),'Tabela de Riscos'!J690,"")</f>
        <v>0</v>
      </c>
    </row>
    <row r="687" spans="2:23" x14ac:dyDescent="0.25">
      <c r="B687" s="53" t="str">
        <f>IF(OR('Tabela de Riscos'!C691=' Painel Gerenciamento de Riscos'!$E$5,' Painel Gerenciamento de Riscos'!$E$5="Todas"),LEFT('Tabela de Riscos'!G691,1),"")</f>
        <v/>
      </c>
      <c r="C687" s="53" t="str">
        <f>IF(OR('Tabela de Riscos'!C691=' Painel Gerenciamento de Riscos'!$E$5,' Painel Gerenciamento de Riscos'!$E$5="Todas"),LEFT('Tabela de Riscos'!H691,1),"")</f>
        <v/>
      </c>
      <c r="F687" s="54"/>
      <c r="J687" s="54" t="str">
        <f>IF(AND(OR('Tabela de Riscos'!C691=' Painel Gerenciamento de Riscos'!$E$5,' Painel Gerenciamento de Riscos'!$E$5="Todas"),'Tabela de Riscos'!B691&lt;&gt;""),'Tabela de Riscos'!B691,"VAZIO")</f>
        <v>VAZIO</v>
      </c>
      <c r="K687" s="54" t="str">
        <f>IF(AND(OR('Tabela de Riscos'!C691=' Painel Gerenciamento de Riscos'!$E$5,' Painel Gerenciamento de Riscos'!$E$5="Todas"),'Tabela de Riscos'!O691&lt;&gt;""),'Tabela de Riscos'!O691,"VAZIO")</f>
        <v>VAZIO</v>
      </c>
      <c r="L687" s="54" t="str">
        <f>IF(AND(OR('Tabela de Riscos'!C691=' Painel Gerenciamento de Riscos'!$E$5,' Painel Gerenciamento de Riscos'!$E$5="Todas"),'Tabela de Riscos'!N691&lt;&gt;"",'Tabela de Riscos'!O691="Não"),YEAR('Tabela de Riscos'!N691),"VAZIO")</f>
        <v>VAZIO</v>
      </c>
      <c r="O687" s="54" t="str">
        <f>IF(OR('Tabela de Riscos'!C691=' Painel Gerenciamento de Riscos'!$E$5,' Painel Gerenciamento de Riscos'!$E$5="Todas"),'Tabela de Riscos'!I691,"")</f>
        <v/>
      </c>
      <c r="S687" s="54">
        <f>IF(OR('Tabela de Riscos'!C691=' Painel Gerenciamento de Riscos'!$E$5,' Painel Gerenciamento de Riscos'!$E$5="Todas"),'Tabela de Riscos'!C691,"")</f>
        <v>0</v>
      </c>
      <c r="W687" s="54">
        <f>IF(OR('Tabela de Riscos'!C691=' Painel Gerenciamento de Riscos'!$E$5,' Painel Gerenciamento de Riscos'!$E$5="Todas"),'Tabela de Riscos'!J691,"")</f>
        <v>0</v>
      </c>
    </row>
    <row r="688" spans="2:23" x14ac:dyDescent="0.25">
      <c r="B688" s="53" t="str">
        <f>IF(OR('Tabela de Riscos'!C692=' Painel Gerenciamento de Riscos'!$E$5,' Painel Gerenciamento de Riscos'!$E$5="Todas"),LEFT('Tabela de Riscos'!G692,1),"")</f>
        <v/>
      </c>
      <c r="C688" s="53" t="str">
        <f>IF(OR('Tabela de Riscos'!C692=' Painel Gerenciamento de Riscos'!$E$5,' Painel Gerenciamento de Riscos'!$E$5="Todas"),LEFT('Tabela de Riscos'!H692,1),"")</f>
        <v/>
      </c>
      <c r="F688" s="54"/>
      <c r="J688" s="54" t="str">
        <f>IF(AND(OR('Tabela de Riscos'!C692=' Painel Gerenciamento de Riscos'!$E$5,' Painel Gerenciamento de Riscos'!$E$5="Todas"),'Tabela de Riscos'!B692&lt;&gt;""),'Tabela de Riscos'!B692,"VAZIO")</f>
        <v>VAZIO</v>
      </c>
      <c r="K688" s="54" t="str">
        <f>IF(AND(OR('Tabela de Riscos'!C692=' Painel Gerenciamento de Riscos'!$E$5,' Painel Gerenciamento de Riscos'!$E$5="Todas"),'Tabela de Riscos'!O692&lt;&gt;""),'Tabela de Riscos'!O692,"VAZIO")</f>
        <v>VAZIO</v>
      </c>
      <c r="L688" s="54" t="str">
        <f>IF(AND(OR('Tabela de Riscos'!C692=' Painel Gerenciamento de Riscos'!$E$5,' Painel Gerenciamento de Riscos'!$E$5="Todas"),'Tabela de Riscos'!N692&lt;&gt;"",'Tabela de Riscos'!O692="Não"),YEAR('Tabela de Riscos'!N692),"VAZIO")</f>
        <v>VAZIO</v>
      </c>
      <c r="O688" s="54" t="str">
        <f>IF(OR('Tabela de Riscos'!C692=' Painel Gerenciamento de Riscos'!$E$5,' Painel Gerenciamento de Riscos'!$E$5="Todas"),'Tabela de Riscos'!I692,"")</f>
        <v/>
      </c>
      <c r="S688" s="54">
        <f>IF(OR('Tabela de Riscos'!C692=' Painel Gerenciamento de Riscos'!$E$5,' Painel Gerenciamento de Riscos'!$E$5="Todas"),'Tabela de Riscos'!C692,"")</f>
        <v>0</v>
      </c>
      <c r="W688" s="54">
        <f>IF(OR('Tabela de Riscos'!C692=' Painel Gerenciamento de Riscos'!$E$5,' Painel Gerenciamento de Riscos'!$E$5="Todas"),'Tabela de Riscos'!J692,"")</f>
        <v>0</v>
      </c>
    </row>
    <row r="689" spans="2:23" x14ac:dyDescent="0.25">
      <c r="B689" s="53" t="str">
        <f>IF(OR('Tabela de Riscos'!C693=' Painel Gerenciamento de Riscos'!$E$5,' Painel Gerenciamento de Riscos'!$E$5="Todas"),LEFT('Tabela de Riscos'!G693,1),"")</f>
        <v/>
      </c>
      <c r="C689" s="53" t="str">
        <f>IF(OR('Tabela de Riscos'!C693=' Painel Gerenciamento de Riscos'!$E$5,' Painel Gerenciamento de Riscos'!$E$5="Todas"),LEFT('Tabela de Riscos'!H693,1),"")</f>
        <v/>
      </c>
      <c r="F689" s="54"/>
      <c r="J689" s="54" t="str">
        <f>IF(AND(OR('Tabela de Riscos'!C693=' Painel Gerenciamento de Riscos'!$E$5,' Painel Gerenciamento de Riscos'!$E$5="Todas"),'Tabela de Riscos'!B693&lt;&gt;""),'Tabela de Riscos'!B693,"VAZIO")</f>
        <v>VAZIO</v>
      </c>
      <c r="K689" s="54" t="str">
        <f>IF(AND(OR('Tabela de Riscos'!C693=' Painel Gerenciamento de Riscos'!$E$5,' Painel Gerenciamento de Riscos'!$E$5="Todas"),'Tabela de Riscos'!O693&lt;&gt;""),'Tabela de Riscos'!O693,"VAZIO")</f>
        <v>VAZIO</v>
      </c>
      <c r="L689" s="54" t="str">
        <f>IF(AND(OR('Tabela de Riscos'!C693=' Painel Gerenciamento de Riscos'!$E$5,' Painel Gerenciamento de Riscos'!$E$5="Todas"),'Tabela de Riscos'!N693&lt;&gt;"",'Tabela de Riscos'!O693="Não"),YEAR('Tabela de Riscos'!N693),"VAZIO")</f>
        <v>VAZIO</v>
      </c>
      <c r="O689" s="54" t="str">
        <f>IF(OR('Tabela de Riscos'!C693=' Painel Gerenciamento de Riscos'!$E$5,' Painel Gerenciamento de Riscos'!$E$5="Todas"),'Tabela de Riscos'!I693,"")</f>
        <v/>
      </c>
      <c r="S689" s="54">
        <f>IF(OR('Tabela de Riscos'!C693=' Painel Gerenciamento de Riscos'!$E$5,' Painel Gerenciamento de Riscos'!$E$5="Todas"),'Tabela de Riscos'!C693,"")</f>
        <v>0</v>
      </c>
      <c r="W689" s="54">
        <f>IF(OR('Tabela de Riscos'!C693=' Painel Gerenciamento de Riscos'!$E$5,' Painel Gerenciamento de Riscos'!$E$5="Todas"),'Tabela de Riscos'!J693,"")</f>
        <v>0</v>
      </c>
    </row>
    <row r="690" spans="2:23" x14ac:dyDescent="0.25">
      <c r="B690" s="53" t="str">
        <f>IF(OR('Tabela de Riscos'!C694=' Painel Gerenciamento de Riscos'!$E$5,' Painel Gerenciamento de Riscos'!$E$5="Todas"),LEFT('Tabela de Riscos'!G694,1),"")</f>
        <v/>
      </c>
      <c r="C690" s="53" t="str">
        <f>IF(OR('Tabela de Riscos'!C694=' Painel Gerenciamento de Riscos'!$E$5,' Painel Gerenciamento de Riscos'!$E$5="Todas"),LEFT('Tabela de Riscos'!H694,1),"")</f>
        <v/>
      </c>
      <c r="F690" s="54"/>
      <c r="J690" s="54" t="str">
        <f>IF(AND(OR('Tabela de Riscos'!C694=' Painel Gerenciamento de Riscos'!$E$5,' Painel Gerenciamento de Riscos'!$E$5="Todas"),'Tabela de Riscos'!B694&lt;&gt;""),'Tabela de Riscos'!B694,"VAZIO")</f>
        <v>VAZIO</v>
      </c>
      <c r="K690" s="54" t="str">
        <f>IF(AND(OR('Tabela de Riscos'!C694=' Painel Gerenciamento de Riscos'!$E$5,' Painel Gerenciamento de Riscos'!$E$5="Todas"),'Tabela de Riscos'!O694&lt;&gt;""),'Tabela de Riscos'!O694,"VAZIO")</f>
        <v>VAZIO</v>
      </c>
      <c r="L690" s="54" t="str">
        <f>IF(AND(OR('Tabela de Riscos'!C694=' Painel Gerenciamento de Riscos'!$E$5,' Painel Gerenciamento de Riscos'!$E$5="Todas"),'Tabela de Riscos'!N694&lt;&gt;"",'Tabela de Riscos'!O694="Não"),YEAR('Tabela de Riscos'!N694),"VAZIO")</f>
        <v>VAZIO</v>
      </c>
      <c r="O690" s="54" t="str">
        <f>IF(OR('Tabela de Riscos'!C694=' Painel Gerenciamento de Riscos'!$E$5,' Painel Gerenciamento de Riscos'!$E$5="Todas"),'Tabela de Riscos'!I694,"")</f>
        <v/>
      </c>
      <c r="S690" s="54">
        <f>IF(OR('Tabela de Riscos'!C694=' Painel Gerenciamento de Riscos'!$E$5,' Painel Gerenciamento de Riscos'!$E$5="Todas"),'Tabela de Riscos'!C694,"")</f>
        <v>0</v>
      </c>
      <c r="W690" s="54">
        <f>IF(OR('Tabela de Riscos'!C694=' Painel Gerenciamento de Riscos'!$E$5,' Painel Gerenciamento de Riscos'!$E$5="Todas"),'Tabela de Riscos'!J694,"")</f>
        <v>0</v>
      </c>
    </row>
    <row r="691" spans="2:23" x14ac:dyDescent="0.25">
      <c r="B691" s="53" t="str">
        <f>IF(OR('Tabela de Riscos'!C695=' Painel Gerenciamento de Riscos'!$E$5,' Painel Gerenciamento de Riscos'!$E$5="Todas"),LEFT('Tabela de Riscos'!G695,1),"")</f>
        <v/>
      </c>
      <c r="C691" s="53" t="str">
        <f>IF(OR('Tabela de Riscos'!C695=' Painel Gerenciamento de Riscos'!$E$5,' Painel Gerenciamento de Riscos'!$E$5="Todas"),LEFT('Tabela de Riscos'!H695,1),"")</f>
        <v/>
      </c>
      <c r="F691" s="54"/>
      <c r="J691" s="54" t="str">
        <f>IF(AND(OR('Tabela de Riscos'!C695=' Painel Gerenciamento de Riscos'!$E$5,' Painel Gerenciamento de Riscos'!$E$5="Todas"),'Tabela de Riscos'!B695&lt;&gt;""),'Tabela de Riscos'!B695,"VAZIO")</f>
        <v>VAZIO</v>
      </c>
      <c r="K691" s="54" t="str">
        <f>IF(AND(OR('Tabela de Riscos'!C695=' Painel Gerenciamento de Riscos'!$E$5,' Painel Gerenciamento de Riscos'!$E$5="Todas"),'Tabela de Riscos'!O695&lt;&gt;""),'Tabela de Riscos'!O695,"VAZIO")</f>
        <v>VAZIO</v>
      </c>
      <c r="L691" s="54" t="str">
        <f>IF(AND(OR('Tabela de Riscos'!C695=' Painel Gerenciamento de Riscos'!$E$5,' Painel Gerenciamento de Riscos'!$E$5="Todas"),'Tabela de Riscos'!N695&lt;&gt;"",'Tabela de Riscos'!O695="Não"),YEAR('Tabela de Riscos'!N695),"VAZIO")</f>
        <v>VAZIO</v>
      </c>
      <c r="O691" s="54" t="str">
        <f>IF(OR('Tabela de Riscos'!C695=' Painel Gerenciamento de Riscos'!$E$5,' Painel Gerenciamento de Riscos'!$E$5="Todas"),'Tabela de Riscos'!I695,"")</f>
        <v/>
      </c>
      <c r="S691" s="54">
        <f>IF(OR('Tabela de Riscos'!C695=' Painel Gerenciamento de Riscos'!$E$5,' Painel Gerenciamento de Riscos'!$E$5="Todas"),'Tabela de Riscos'!C695,"")</f>
        <v>0</v>
      </c>
      <c r="W691" s="54">
        <f>IF(OR('Tabela de Riscos'!C695=' Painel Gerenciamento de Riscos'!$E$5,' Painel Gerenciamento de Riscos'!$E$5="Todas"),'Tabela de Riscos'!J695,"")</f>
        <v>0</v>
      </c>
    </row>
    <row r="692" spans="2:23" x14ac:dyDescent="0.25">
      <c r="B692" s="53" t="str">
        <f>IF(OR('Tabela de Riscos'!C696=' Painel Gerenciamento de Riscos'!$E$5,' Painel Gerenciamento de Riscos'!$E$5="Todas"),LEFT('Tabela de Riscos'!G696,1),"")</f>
        <v/>
      </c>
      <c r="C692" s="53" t="str">
        <f>IF(OR('Tabela de Riscos'!C696=' Painel Gerenciamento de Riscos'!$E$5,' Painel Gerenciamento de Riscos'!$E$5="Todas"),LEFT('Tabela de Riscos'!H696,1),"")</f>
        <v/>
      </c>
      <c r="F692" s="54"/>
      <c r="J692" s="54" t="str">
        <f>IF(AND(OR('Tabela de Riscos'!C696=' Painel Gerenciamento de Riscos'!$E$5,' Painel Gerenciamento de Riscos'!$E$5="Todas"),'Tabela de Riscos'!B696&lt;&gt;""),'Tabela de Riscos'!B696,"VAZIO")</f>
        <v>VAZIO</v>
      </c>
      <c r="K692" s="54" t="str">
        <f>IF(AND(OR('Tabela de Riscos'!C696=' Painel Gerenciamento de Riscos'!$E$5,' Painel Gerenciamento de Riscos'!$E$5="Todas"),'Tabela de Riscos'!O696&lt;&gt;""),'Tabela de Riscos'!O696,"VAZIO")</f>
        <v>VAZIO</v>
      </c>
      <c r="L692" s="54" t="str">
        <f>IF(AND(OR('Tabela de Riscos'!C696=' Painel Gerenciamento de Riscos'!$E$5,' Painel Gerenciamento de Riscos'!$E$5="Todas"),'Tabela de Riscos'!N696&lt;&gt;"",'Tabela de Riscos'!O696="Não"),YEAR('Tabela de Riscos'!N696),"VAZIO")</f>
        <v>VAZIO</v>
      </c>
      <c r="O692" s="54" t="str">
        <f>IF(OR('Tabela de Riscos'!C696=' Painel Gerenciamento de Riscos'!$E$5,' Painel Gerenciamento de Riscos'!$E$5="Todas"),'Tabela de Riscos'!I696,"")</f>
        <v/>
      </c>
      <c r="S692" s="54">
        <f>IF(OR('Tabela de Riscos'!C696=' Painel Gerenciamento de Riscos'!$E$5,' Painel Gerenciamento de Riscos'!$E$5="Todas"),'Tabela de Riscos'!C696,"")</f>
        <v>0</v>
      </c>
      <c r="W692" s="54">
        <f>IF(OR('Tabela de Riscos'!C696=' Painel Gerenciamento de Riscos'!$E$5,' Painel Gerenciamento de Riscos'!$E$5="Todas"),'Tabela de Riscos'!J696,"")</f>
        <v>0</v>
      </c>
    </row>
    <row r="693" spans="2:23" x14ac:dyDescent="0.25">
      <c r="B693" s="53" t="str">
        <f>IF(OR('Tabela de Riscos'!C697=' Painel Gerenciamento de Riscos'!$E$5,' Painel Gerenciamento de Riscos'!$E$5="Todas"),LEFT('Tabela de Riscos'!G697,1),"")</f>
        <v/>
      </c>
      <c r="C693" s="53" t="str">
        <f>IF(OR('Tabela de Riscos'!C697=' Painel Gerenciamento de Riscos'!$E$5,' Painel Gerenciamento de Riscos'!$E$5="Todas"),LEFT('Tabela de Riscos'!H697,1),"")</f>
        <v/>
      </c>
      <c r="F693" s="54"/>
      <c r="J693" s="54" t="str">
        <f>IF(AND(OR('Tabela de Riscos'!C697=' Painel Gerenciamento de Riscos'!$E$5,' Painel Gerenciamento de Riscos'!$E$5="Todas"),'Tabela de Riscos'!B697&lt;&gt;""),'Tabela de Riscos'!B697,"VAZIO")</f>
        <v>VAZIO</v>
      </c>
      <c r="K693" s="54" t="str">
        <f>IF(AND(OR('Tabela de Riscos'!C697=' Painel Gerenciamento de Riscos'!$E$5,' Painel Gerenciamento de Riscos'!$E$5="Todas"),'Tabela de Riscos'!O697&lt;&gt;""),'Tabela de Riscos'!O697,"VAZIO")</f>
        <v>VAZIO</v>
      </c>
      <c r="L693" s="54" t="str">
        <f>IF(AND(OR('Tabela de Riscos'!C697=' Painel Gerenciamento de Riscos'!$E$5,' Painel Gerenciamento de Riscos'!$E$5="Todas"),'Tabela de Riscos'!N697&lt;&gt;"",'Tabela de Riscos'!O697="Não"),YEAR('Tabela de Riscos'!N697),"VAZIO")</f>
        <v>VAZIO</v>
      </c>
      <c r="O693" s="54" t="str">
        <f>IF(OR('Tabela de Riscos'!C697=' Painel Gerenciamento de Riscos'!$E$5,' Painel Gerenciamento de Riscos'!$E$5="Todas"),'Tabela de Riscos'!I697,"")</f>
        <v/>
      </c>
      <c r="S693" s="54">
        <f>IF(OR('Tabela de Riscos'!C697=' Painel Gerenciamento de Riscos'!$E$5,' Painel Gerenciamento de Riscos'!$E$5="Todas"),'Tabela de Riscos'!C697,"")</f>
        <v>0</v>
      </c>
      <c r="W693" s="54">
        <f>IF(OR('Tabela de Riscos'!C697=' Painel Gerenciamento de Riscos'!$E$5,' Painel Gerenciamento de Riscos'!$E$5="Todas"),'Tabela de Riscos'!J697,"")</f>
        <v>0</v>
      </c>
    </row>
    <row r="694" spans="2:23" x14ac:dyDescent="0.25">
      <c r="B694" s="53" t="str">
        <f>IF(OR('Tabela de Riscos'!C698=' Painel Gerenciamento de Riscos'!$E$5,' Painel Gerenciamento de Riscos'!$E$5="Todas"),LEFT('Tabela de Riscos'!G698,1),"")</f>
        <v/>
      </c>
      <c r="C694" s="53" t="str">
        <f>IF(OR('Tabela de Riscos'!C698=' Painel Gerenciamento de Riscos'!$E$5,' Painel Gerenciamento de Riscos'!$E$5="Todas"),LEFT('Tabela de Riscos'!H698,1),"")</f>
        <v/>
      </c>
      <c r="F694" s="54"/>
      <c r="J694" s="54" t="str">
        <f>IF(AND(OR('Tabela de Riscos'!C698=' Painel Gerenciamento de Riscos'!$E$5,' Painel Gerenciamento de Riscos'!$E$5="Todas"),'Tabela de Riscos'!B698&lt;&gt;""),'Tabela de Riscos'!B698,"VAZIO")</f>
        <v>VAZIO</v>
      </c>
      <c r="K694" s="54" t="str">
        <f>IF(AND(OR('Tabela de Riscos'!C698=' Painel Gerenciamento de Riscos'!$E$5,' Painel Gerenciamento de Riscos'!$E$5="Todas"),'Tabela de Riscos'!O698&lt;&gt;""),'Tabela de Riscos'!O698,"VAZIO")</f>
        <v>VAZIO</v>
      </c>
      <c r="L694" s="54" t="str">
        <f>IF(AND(OR('Tabela de Riscos'!C698=' Painel Gerenciamento de Riscos'!$E$5,' Painel Gerenciamento de Riscos'!$E$5="Todas"),'Tabela de Riscos'!N698&lt;&gt;"",'Tabela de Riscos'!O698="Não"),YEAR('Tabela de Riscos'!N698),"VAZIO")</f>
        <v>VAZIO</v>
      </c>
      <c r="O694" s="54" t="str">
        <f>IF(OR('Tabela de Riscos'!C698=' Painel Gerenciamento de Riscos'!$E$5,' Painel Gerenciamento de Riscos'!$E$5="Todas"),'Tabela de Riscos'!I698,"")</f>
        <v/>
      </c>
      <c r="S694" s="54">
        <f>IF(OR('Tabela de Riscos'!C698=' Painel Gerenciamento de Riscos'!$E$5,' Painel Gerenciamento de Riscos'!$E$5="Todas"),'Tabela de Riscos'!C698,"")</f>
        <v>0</v>
      </c>
      <c r="W694" s="54">
        <f>IF(OR('Tabela de Riscos'!C698=' Painel Gerenciamento de Riscos'!$E$5,' Painel Gerenciamento de Riscos'!$E$5="Todas"),'Tabela de Riscos'!J698,"")</f>
        <v>0</v>
      </c>
    </row>
    <row r="695" spans="2:23" x14ac:dyDescent="0.25">
      <c r="B695" s="53" t="str">
        <f>IF(OR('Tabela de Riscos'!C699=' Painel Gerenciamento de Riscos'!$E$5,' Painel Gerenciamento de Riscos'!$E$5="Todas"),LEFT('Tabela de Riscos'!G699,1),"")</f>
        <v/>
      </c>
      <c r="C695" s="53" t="str">
        <f>IF(OR('Tabela de Riscos'!C699=' Painel Gerenciamento de Riscos'!$E$5,' Painel Gerenciamento de Riscos'!$E$5="Todas"),LEFT('Tabela de Riscos'!H699,1),"")</f>
        <v/>
      </c>
      <c r="F695" s="54"/>
      <c r="J695" s="54" t="str">
        <f>IF(AND(OR('Tabela de Riscos'!C699=' Painel Gerenciamento de Riscos'!$E$5,' Painel Gerenciamento de Riscos'!$E$5="Todas"),'Tabela de Riscos'!B699&lt;&gt;""),'Tabela de Riscos'!B699,"VAZIO")</f>
        <v>VAZIO</v>
      </c>
      <c r="K695" s="54" t="str">
        <f>IF(AND(OR('Tabela de Riscos'!C699=' Painel Gerenciamento de Riscos'!$E$5,' Painel Gerenciamento de Riscos'!$E$5="Todas"),'Tabela de Riscos'!O699&lt;&gt;""),'Tabela de Riscos'!O699,"VAZIO")</f>
        <v>VAZIO</v>
      </c>
      <c r="L695" s="54" t="str">
        <f>IF(AND(OR('Tabela de Riscos'!C699=' Painel Gerenciamento de Riscos'!$E$5,' Painel Gerenciamento de Riscos'!$E$5="Todas"),'Tabela de Riscos'!N699&lt;&gt;"",'Tabela de Riscos'!O699="Não"),YEAR('Tabela de Riscos'!N699),"VAZIO")</f>
        <v>VAZIO</v>
      </c>
      <c r="O695" s="54" t="str">
        <f>IF(OR('Tabela de Riscos'!C699=' Painel Gerenciamento de Riscos'!$E$5,' Painel Gerenciamento de Riscos'!$E$5="Todas"),'Tabela de Riscos'!I699,"")</f>
        <v/>
      </c>
      <c r="S695" s="54">
        <f>IF(OR('Tabela de Riscos'!C699=' Painel Gerenciamento de Riscos'!$E$5,' Painel Gerenciamento de Riscos'!$E$5="Todas"),'Tabela de Riscos'!C699,"")</f>
        <v>0</v>
      </c>
      <c r="W695" s="54">
        <f>IF(OR('Tabela de Riscos'!C699=' Painel Gerenciamento de Riscos'!$E$5,' Painel Gerenciamento de Riscos'!$E$5="Todas"),'Tabela de Riscos'!J699,"")</f>
        <v>0</v>
      </c>
    </row>
    <row r="696" spans="2:23" x14ac:dyDescent="0.25">
      <c r="B696" s="53" t="str">
        <f>IF(OR('Tabela de Riscos'!C700=' Painel Gerenciamento de Riscos'!$E$5,' Painel Gerenciamento de Riscos'!$E$5="Todas"),LEFT('Tabela de Riscos'!G700,1),"")</f>
        <v/>
      </c>
      <c r="C696" s="53" t="str">
        <f>IF(OR('Tabela de Riscos'!C700=' Painel Gerenciamento de Riscos'!$E$5,' Painel Gerenciamento de Riscos'!$E$5="Todas"),LEFT('Tabela de Riscos'!H700,1),"")</f>
        <v/>
      </c>
      <c r="F696" s="54"/>
      <c r="J696" s="54" t="str">
        <f>IF(AND(OR('Tabela de Riscos'!C700=' Painel Gerenciamento de Riscos'!$E$5,' Painel Gerenciamento de Riscos'!$E$5="Todas"),'Tabela de Riscos'!B700&lt;&gt;""),'Tabela de Riscos'!B700,"VAZIO")</f>
        <v>VAZIO</v>
      </c>
      <c r="K696" s="54" t="str">
        <f>IF(AND(OR('Tabela de Riscos'!C700=' Painel Gerenciamento de Riscos'!$E$5,' Painel Gerenciamento de Riscos'!$E$5="Todas"),'Tabela de Riscos'!O700&lt;&gt;""),'Tabela de Riscos'!O700,"VAZIO")</f>
        <v>VAZIO</v>
      </c>
      <c r="L696" s="54" t="str">
        <f>IF(AND(OR('Tabela de Riscos'!C700=' Painel Gerenciamento de Riscos'!$E$5,' Painel Gerenciamento de Riscos'!$E$5="Todas"),'Tabela de Riscos'!N700&lt;&gt;"",'Tabela de Riscos'!O700="Não"),YEAR('Tabela de Riscos'!N700),"VAZIO")</f>
        <v>VAZIO</v>
      </c>
      <c r="O696" s="54" t="str">
        <f>IF(OR('Tabela de Riscos'!C700=' Painel Gerenciamento de Riscos'!$E$5,' Painel Gerenciamento de Riscos'!$E$5="Todas"),'Tabela de Riscos'!I700,"")</f>
        <v/>
      </c>
      <c r="S696" s="54">
        <f>IF(OR('Tabela de Riscos'!C700=' Painel Gerenciamento de Riscos'!$E$5,' Painel Gerenciamento de Riscos'!$E$5="Todas"),'Tabela de Riscos'!C700,"")</f>
        <v>0</v>
      </c>
      <c r="W696" s="54">
        <f>IF(OR('Tabela de Riscos'!C700=' Painel Gerenciamento de Riscos'!$E$5,' Painel Gerenciamento de Riscos'!$E$5="Todas"),'Tabela de Riscos'!J700,"")</f>
        <v>0</v>
      </c>
    </row>
    <row r="697" spans="2:23" x14ac:dyDescent="0.25">
      <c r="B697" s="53" t="str">
        <f>IF(OR('Tabela de Riscos'!C701=' Painel Gerenciamento de Riscos'!$E$5,' Painel Gerenciamento de Riscos'!$E$5="Todas"),LEFT('Tabela de Riscos'!G701,1),"")</f>
        <v/>
      </c>
      <c r="C697" s="53" t="str">
        <f>IF(OR('Tabela de Riscos'!C701=' Painel Gerenciamento de Riscos'!$E$5,' Painel Gerenciamento de Riscos'!$E$5="Todas"),LEFT('Tabela de Riscos'!H701,1),"")</f>
        <v/>
      </c>
      <c r="F697" s="54"/>
      <c r="J697" s="54" t="str">
        <f>IF(AND(OR('Tabela de Riscos'!C701=' Painel Gerenciamento de Riscos'!$E$5,' Painel Gerenciamento de Riscos'!$E$5="Todas"),'Tabela de Riscos'!B701&lt;&gt;""),'Tabela de Riscos'!B701,"VAZIO")</f>
        <v>VAZIO</v>
      </c>
      <c r="K697" s="54" t="str">
        <f>IF(AND(OR('Tabela de Riscos'!C701=' Painel Gerenciamento de Riscos'!$E$5,' Painel Gerenciamento de Riscos'!$E$5="Todas"),'Tabela de Riscos'!O701&lt;&gt;""),'Tabela de Riscos'!O701,"VAZIO")</f>
        <v>VAZIO</v>
      </c>
      <c r="L697" s="54" t="str">
        <f>IF(AND(OR('Tabela de Riscos'!C701=' Painel Gerenciamento de Riscos'!$E$5,' Painel Gerenciamento de Riscos'!$E$5="Todas"),'Tabela de Riscos'!N701&lt;&gt;"",'Tabela de Riscos'!O701="Não"),YEAR('Tabela de Riscos'!N701),"VAZIO")</f>
        <v>VAZIO</v>
      </c>
      <c r="O697" s="54" t="str">
        <f>IF(OR('Tabela de Riscos'!C701=' Painel Gerenciamento de Riscos'!$E$5,' Painel Gerenciamento de Riscos'!$E$5="Todas"),'Tabela de Riscos'!I701,"")</f>
        <v/>
      </c>
      <c r="S697" s="54">
        <f>IF(OR('Tabela de Riscos'!C701=' Painel Gerenciamento de Riscos'!$E$5,' Painel Gerenciamento de Riscos'!$E$5="Todas"),'Tabela de Riscos'!C701,"")</f>
        <v>0</v>
      </c>
      <c r="W697" s="54">
        <f>IF(OR('Tabela de Riscos'!C701=' Painel Gerenciamento de Riscos'!$E$5,' Painel Gerenciamento de Riscos'!$E$5="Todas"),'Tabela de Riscos'!J701,"")</f>
        <v>0</v>
      </c>
    </row>
    <row r="698" spans="2:23" x14ac:dyDescent="0.25">
      <c r="B698" s="53" t="str">
        <f>IF(OR('Tabela de Riscos'!C702=' Painel Gerenciamento de Riscos'!$E$5,' Painel Gerenciamento de Riscos'!$E$5="Todas"),LEFT('Tabela de Riscos'!G702,1),"")</f>
        <v/>
      </c>
      <c r="C698" s="53" t="str">
        <f>IF(OR('Tabela de Riscos'!C702=' Painel Gerenciamento de Riscos'!$E$5,' Painel Gerenciamento de Riscos'!$E$5="Todas"),LEFT('Tabela de Riscos'!H702,1),"")</f>
        <v/>
      </c>
      <c r="F698" s="54"/>
      <c r="J698" s="54" t="str">
        <f>IF(AND(OR('Tabela de Riscos'!C702=' Painel Gerenciamento de Riscos'!$E$5,' Painel Gerenciamento de Riscos'!$E$5="Todas"),'Tabela de Riscos'!B702&lt;&gt;""),'Tabela de Riscos'!B702,"VAZIO")</f>
        <v>VAZIO</v>
      </c>
      <c r="K698" s="54" t="str">
        <f>IF(AND(OR('Tabela de Riscos'!C702=' Painel Gerenciamento de Riscos'!$E$5,' Painel Gerenciamento de Riscos'!$E$5="Todas"),'Tabela de Riscos'!O702&lt;&gt;""),'Tabela de Riscos'!O702,"VAZIO")</f>
        <v>VAZIO</v>
      </c>
      <c r="L698" s="54" t="str">
        <f>IF(AND(OR('Tabela de Riscos'!C702=' Painel Gerenciamento de Riscos'!$E$5,' Painel Gerenciamento de Riscos'!$E$5="Todas"),'Tabela de Riscos'!N702&lt;&gt;"",'Tabela de Riscos'!O702="Não"),YEAR('Tabela de Riscos'!N702),"VAZIO")</f>
        <v>VAZIO</v>
      </c>
      <c r="O698" s="54" t="str">
        <f>IF(OR('Tabela de Riscos'!C702=' Painel Gerenciamento de Riscos'!$E$5,' Painel Gerenciamento de Riscos'!$E$5="Todas"),'Tabela de Riscos'!I702,"")</f>
        <v/>
      </c>
      <c r="S698" s="54">
        <f>IF(OR('Tabela de Riscos'!C702=' Painel Gerenciamento de Riscos'!$E$5,' Painel Gerenciamento de Riscos'!$E$5="Todas"),'Tabela de Riscos'!C702,"")</f>
        <v>0</v>
      </c>
      <c r="W698" s="54">
        <f>IF(OR('Tabela de Riscos'!C702=' Painel Gerenciamento de Riscos'!$E$5,' Painel Gerenciamento de Riscos'!$E$5="Todas"),'Tabela de Riscos'!J702,"")</f>
        <v>0</v>
      </c>
    </row>
    <row r="699" spans="2:23" x14ac:dyDescent="0.25">
      <c r="B699" s="53" t="str">
        <f>IF(OR('Tabela de Riscos'!C703=' Painel Gerenciamento de Riscos'!$E$5,' Painel Gerenciamento de Riscos'!$E$5="Todas"),LEFT('Tabela de Riscos'!G703,1),"")</f>
        <v/>
      </c>
      <c r="C699" s="53" t="str">
        <f>IF(OR('Tabela de Riscos'!C703=' Painel Gerenciamento de Riscos'!$E$5,' Painel Gerenciamento de Riscos'!$E$5="Todas"),LEFT('Tabela de Riscos'!H703,1),"")</f>
        <v/>
      </c>
      <c r="F699" s="54"/>
      <c r="J699" s="54" t="str">
        <f>IF(AND(OR('Tabela de Riscos'!C703=' Painel Gerenciamento de Riscos'!$E$5,' Painel Gerenciamento de Riscos'!$E$5="Todas"),'Tabela de Riscos'!B703&lt;&gt;""),'Tabela de Riscos'!B703,"VAZIO")</f>
        <v>VAZIO</v>
      </c>
      <c r="K699" s="54" t="str">
        <f>IF(AND(OR('Tabela de Riscos'!C703=' Painel Gerenciamento de Riscos'!$E$5,' Painel Gerenciamento de Riscos'!$E$5="Todas"),'Tabela de Riscos'!O703&lt;&gt;""),'Tabela de Riscos'!O703,"VAZIO")</f>
        <v>VAZIO</v>
      </c>
      <c r="L699" s="54" t="str">
        <f>IF(AND(OR('Tabela de Riscos'!C703=' Painel Gerenciamento de Riscos'!$E$5,' Painel Gerenciamento de Riscos'!$E$5="Todas"),'Tabela de Riscos'!N703&lt;&gt;"",'Tabela de Riscos'!O703="Não"),YEAR('Tabela de Riscos'!N703),"VAZIO")</f>
        <v>VAZIO</v>
      </c>
      <c r="O699" s="54" t="str">
        <f>IF(OR('Tabela de Riscos'!C703=' Painel Gerenciamento de Riscos'!$E$5,' Painel Gerenciamento de Riscos'!$E$5="Todas"),'Tabela de Riscos'!I703,"")</f>
        <v/>
      </c>
      <c r="S699" s="54">
        <f>IF(OR('Tabela de Riscos'!C703=' Painel Gerenciamento de Riscos'!$E$5,' Painel Gerenciamento de Riscos'!$E$5="Todas"),'Tabela de Riscos'!C703,"")</f>
        <v>0</v>
      </c>
      <c r="W699" s="54">
        <f>IF(OR('Tabela de Riscos'!C703=' Painel Gerenciamento de Riscos'!$E$5,' Painel Gerenciamento de Riscos'!$E$5="Todas"),'Tabela de Riscos'!J703,"")</f>
        <v>0</v>
      </c>
    </row>
    <row r="700" spans="2:23" x14ac:dyDescent="0.25">
      <c r="B700" s="53" t="str">
        <f>IF(OR('Tabela de Riscos'!C704=' Painel Gerenciamento de Riscos'!$E$5,' Painel Gerenciamento de Riscos'!$E$5="Todas"),LEFT('Tabela de Riscos'!G704,1),"")</f>
        <v/>
      </c>
      <c r="C700" s="53" t="str">
        <f>IF(OR('Tabela de Riscos'!C704=' Painel Gerenciamento de Riscos'!$E$5,' Painel Gerenciamento de Riscos'!$E$5="Todas"),LEFT('Tabela de Riscos'!H704,1),"")</f>
        <v/>
      </c>
      <c r="F700" s="54"/>
      <c r="J700" s="54" t="str">
        <f>IF(AND(OR('Tabela de Riscos'!C704=' Painel Gerenciamento de Riscos'!$E$5,' Painel Gerenciamento de Riscos'!$E$5="Todas"),'Tabela de Riscos'!B704&lt;&gt;""),'Tabela de Riscos'!B704,"VAZIO")</f>
        <v>VAZIO</v>
      </c>
      <c r="K700" s="54" t="str">
        <f>IF(AND(OR('Tabela de Riscos'!C704=' Painel Gerenciamento de Riscos'!$E$5,' Painel Gerenciamento de Riscos'!$E$5="Todas"),'Tabela de Riscos'!O704&lt;&gt;""),'Tabela de Riscos'!O704,"VAZIO")</f>
        <v>VAZIO</v>
      </c>
      <c r="L700" s="54" t="str">
        <f>IF(AND(OR('Tabela de Riscos'!C704=' Painel Gerenciamento de Riscos'!$E$5,' Painel Gerenciamento de Riscos'!$E$5="Todas"),'Tabela de Riscos'!N704&lt;&gt;"",'Tabela de Riscos'!O704="Não"),YEAR('Tabela de Riscos'!N704),"VAZIO")</f>
        <v>VAZIO</v>
      </c>
      <c r="O700" s="54" t="str">
        <f>IF(OR('Tabela de Riscos'!C704=' Painel Gerenciamento de Riscos'!$E$5,' Painel Gerenciamento de Riscos'!$E$5="Todas"),'Tabela de Riscos'!I704,"")</f>
        <v/>
      </c>
      <c r="S700" s="54">
        <f>IF(OR('Tabela de Riscos'!C704=' Painel Gerenciamento de Riscos'!$E$5,' Painel Gerenciamento de Riscos'!$E$5="Todas"),'Tabela de Riscos'!C704,"")</f>
        <v>0</v>
      </c>
      <c r="W700" s="54">
        <f>IF(OR('Tabela de Riscos'!C704=' Painel Gerenciamento de Riscos'!$E$5,' Painel Gerenciamento de Riscos'!$E$5="Todas"),'Tabela de Riscos'!J704,"")</f>
        <v>0</v>
      </c>
    </row>
    <row r="701" spans="2:23" x14ac:dyDescent="0.25">
      <c r="B701" s="53" t="str">
        <f>IF(OR('Tabela de Riscos'!C705=' Painel Gerenciamento de Riscos'!$E$5,' Painel Gerenciamento de Riscos'!$E$5="Todas"),LEFT('Tabela de Riscos'!G705,1),"")</f>
        <v/>
      </c>
      <c r="C701" s="53" t="str">
        <f>IF(OR('Tabela de Riscos'!C705=' Painel Gerenciamento de Riscos'!$E$5,' Painel Gerenciamento de Riscos'!$E$5="Todas"),LEFT('Tabela de Riscos'!H705,1),"")</f>
        <v/>
      </c>
      <c r="F701" s="54"/>
      <c r="J701" s="54" t="str">
        <f>IF(AND(OR('Tabela de Riscos'!C705=' Painel Gerenciamento de Riscos'!$E$5,' Painel Gerenciamento de Riscos'!$E$5="Todas"),'Tabela de Riscos'!B705&lt;&gt;""),'Tabela de Riscos'!B705,"VAZIO")</f>
        <v>VAZIO</v>
      </c>
      <c r="K701" s="54" t="str">
        <f>IF(AND(OR('Tabela de Riscos'!C705=' Painel Gerenciamento de Riscos'!$E$5,' Painel Gerenciamento de Riscos'!$E$5="Todas"),'Tabela de Riscos'!O705&lt;&gt;""),'Tabela de Riscos'!O705,"VAZIO")</f>
        <v>VAZIO</v>
      </c>
      <c r="L701" s="54" t="str">
        <f>IF(AND(OR('Tabela de Riscos'!C705=' Painel Gerenciamento de Riscos'!$E$5,' Painel Gerenciamento de Riscos'!$E$5="Todas"),'Tabela de Riscos'!N705&lt;&gt;"",'Tabela de Riscos'!O705="Não"),YEAR('Tabela de Riscos'!N705),"VAZIO")</f>
        <v>VAZIO</v>
      </c>
      <c r="O701" s="54" t="str">
        <f>IF(OR('Tabela de Riscos'!C705=' Painel Gerenciamento de Riscos'!$E$5,' Painel Gerenciamento de Riscos'!$E$5="Todas"),'Tabela de Riscos'!I705,"")</f>
        <v/>
      </c>
      <c r="S701" s="54">
        <f>IF(OR('Tabela de Riscos'!C705=' Painel Gerenciamento de Riscos'!$E$5,' Painel Gerenciamento de Riscos'!$E$5="Todas"),'Tabela de Riscos'!C705,"")</f>
        <v>0</v>
      </c>
      <c r="W701" s="54">
        <f>IF(OR('Tabela de Riscos'!C705=' Painel Gerenciamento de Riscos'!$E$5,' Painel Gerenciamento de Riscos'!$E$5="Todas"),'Tabela de Riscos'!J705,"")</f>
        <v>0</v>
      </c>
    </row>
    <row r="702" spans="2:23" x14ac:dyDescent="0.25">
      <c r="B702" s="53" t="str">
        <f>IF(OR('Tabela de Riscos'!C706=' Painel Gerenciamento de Riscos'!$E$5,' Painel Gerenciamento de Riscos'!$E$5="Todas"),LEFT('Tabela de Riscos'!G706,1),"")</f>
        <v/>
      </c>
      <c r="C702" s="53" t="str">
        <f>IF(OR('Tabela de Riscos'!C706=' Painel Gerenciamento de Riscos'!$E$5,' Painel Gerenciamento de Riscos'!$E$5="Todas"),LEFT('Tabela de Riscos'!H706,1),"")</f>
        <v/>
      </c>
      <c r="F702" s="54"/>
      <c r="J702" s="54" t="str">
        <f>IF(AND(OR('Tabela de Riscos'!C706=' Painel Gerenciamento de Riscos'!$E$5,' Painel Gerenciamento de Riscos'!$E$5="Todas"),'Tabela de Riscos'!B706&lt;&gt;""),'Tabela de Riscos'!B706,"VAZIO")</f>
        <v>VAZIO</v>
      </c>
      <c r="K702" s="54" t="str">
        <f>IF(AND(OR('Tabela de Riscos'!C706=' Painel Gerenciamento de Riscos'!$E$5,' Painel Gerenciamento de Riscos'!$E$5="Todas"),'Tabela de Riscos'!O706&lt;&gt;""),'Tabela de Riscos'!O706,"VAZIO")</f>
        <v>VAZIO</v>
      </c>
      <c r="L702" s="54" t="str">
        <f>IF(AND(OR('Tabela de Riscos'!C706=' Painel Gerenciamento de Riscos'!$E$5,' Painel Gerenciamento de Riscos'!$E$5="Todas"),'Tabela de Riscos'!N706&lt;&gt;"",'Tabela de Riscos'!O706="Não"),YEAR('Tabela de Riscos'!N706),"VAZIO")</f>
        <v>VAZIO</v>
      </c>
      <c r="O702" s="54" t="str">
        <f>IF(OR('Tabela de Riscos'!C706=' Painel Gerenciamento de Riscos'!$E$5,' Painel Gerenciamento de Riscos'!$E$5="Todas"),'Tabela de Riscos'!I706,"")</f>
        <v/>
      </c>
      <c r="S702" s="54">
        <f>IF(OR('Tabela de Riscos'!C706=' Painel Gerenciamento de Riscos'!$E$5,' Painel Gerenciamento de Riscos'!$E$5="Todas"),'Tabela de Riscos'!C706,"")</f>
        <v>0</v>
      </c>
      <c r="W702" s="54">
        <f>IF(OR('Tabela de Riscos'!C706=' Painel Gerenciamento de Riscos'!$E$5,' Painel Gerenciamento de Riscos'!$E$5="Todas"),'Tabela de Riscos'!J706,"")</f>
        <v>0</v>
      </c>
    </row>
    <row r="703" spans="2:23" x14ac:dyDescent="0.25">
      <c r="B703" s="53" t="str">
        <f>IF(OR('Tabela de Riscos'!C707=' Painel Gerenciamento de Riscos'!$E$5,' Painel Gerenciamento de Riscos'!$E$5="Todas"),LEFT('Tabela de Riscos'!G707,1),"")</f>
        <v/>
      </c>
      <c r="C703" s="53" t="str">
        <f>IF(OR('Tabela de Riscos'!C707=' Painel Gerenciamento de Riscos'!$E$5,' Painel Gerenciamento de Riscos'!$E$5="Todas"),LEFT('Tabela de Riscos'!H707,1),"")</f>
        <v/>
      </c>
      <c r="F703" s="54"/>
      <c r="J703" s="54" t="str">
        <f>IF(AND(OR('Tabela de Riscos'!C707=' Painel Gerenciamento de Riscos'!$E$5,' Painel Gerenciamento de Riscos'!$E$5="Todas"),'Tabela de Riscos'!B707&lt;&gt;""),'Tabela de Riscos'!B707,"VAZIO")</f>
        <v>VAZIO</v>
      </c>
      <c r="K703" s="54" t="str">
        <f>IF(AND(OR('Tabela de Riscos'!C707=' Painel Gerenciamento de Riscos'!$E$5,' Painel Gerenciamento de Riscos'!$E$5="Todas"),'Tabela de Riscos'!O707&lt;&gt;""),'Tabela de Riscos'!O707,"VAZIO")</f>
        <v>VAZIO</v>
      </c>
      <c r="L703" s="54" t="str">
        <f>IF(AND(OR('Tabela de Riscos'!C707=' Painel Gerenciamento de Riscos'!$E$5,' Painel Gerenciamento de Riscos'!$E$5="Todas"),'Tabela de Riscos'!N707&lt;&gt;"",'Tabela de Riscos'!O707="Não"),YEAR('Tabela de Riscos'!N707),"VAZIO")</f>
        <v>VAZIO</v>
      </c>
      <c r="O703" s="54" t="str">
        <f>IF(OR('Tabela de Riscos'!C707=' Painel Gerenciamento de Riscos'!$E$5,' Painel Gerenciamento de Riscos'!$E$5="Todas"),'Tabela de Riscos'!I707,"")</f>
        <v/>
      </c>
      <c r="S703" s="54">
        <f>IF(OR('Tabela de Riscos'!C707=' Painel Gerenciamento de Riscos'!$E$5,' Painel Gerenciamento de Riscos'!$E$5="Todas"),'Tabela de Riscos'!C707,"")</f>
        <v>0</v>
      </c>
      <c r="W703" s="54">
        <f>IF(OR('Tabela de Riscos'!C707=' Painel Gerenciamento de Riscos'!$E$5,' Painel Gerenciamento de Riscos'!$E$5="Todas"),'Tabela de Riscos'!J707,"")</f>
        <v>0</v>
      </c>
    </row>
    <row r="704" spans="2:23" x14ac:dyDescent="0.25">
      <c r="B704" s="53" t="str">
        <f>IF(OR('Tabela de Riscos'!C708=' Painel Gerenciamento de Riscos'!$E$5,' Painel Gerenciamento de Riscos'!$E$5="Todas"),LEFT('Tabela de Riscos'!G708,1),"")</f>
        <v/>
      </c>
      <c r="C704" s="53" t="str">
        <f>IF(OR('Tabela de Riscos'!C708=' Painel Gerenciamento de Riscos'!$E$5,' Painel Gerenciamento de Riscos'!$E$5="Todas"),LEFT('Tabela de Riscos'!H708,1),"")</f>
        <v/>
      </c>
      <c r="F704" s="54"/>
      <c r="J704" s="54" t="str">
        <f>IF(AND(OR('Tabela de Riscos'!C708=' Painel Gerenciamento de Riscos'!$E$5,' Painel Gerenciamento de Riscos'!$E$5="Todas"),'Tabela de Riscos'!B708&lt;&gt;""),'Tabela de Riscos'!B708,"VAZIO")</f>
        <v>VAZIO</v>
      </c>
      <c r="K704" s="54" t="str">
        <f>IF(AND(OR('Tabela de Riscos'!C708=' Painel Gerenciamento de Riscos'!$E$5,' Painel Gerenciamento de Riscos'!$E$5="Todas"),'Tabela de Riscos'!O708&lt;&gt;""),'Tabela de Riscos'!O708,"VAZIO")</f>
        <v>VAZIO</v>
      </c>
      <c r="L704" s="54" t="str">
        <f>IF(AND(OR('Tabela de Riscos'!C708=' Painel Gerenciamento de Riscos'!$E$5,' Painel Gerenciamento de Riscos'!$E$5="Todas"),'Tabela de Riscos'!N708&lt;&gt;"",'Tabela de Riscos'!O708="Não"),YEAR('Tabela de Riscos'!N708),"VAZIO")</f>
        <v>VAZIO</v>
      </c>
      <c r="O704" s="54" t="str">
        <f>IF(OR('Tabela de Riscos'!C708=' Painel Gerenciamento de Riscos'!$E$5,' Painel Gerenciamento de Riscos'!$E$5="Todas"),'Tabela de Riscos'!I708,"")</f>
        <v/>
      </c>
      <c r="S704" s="54">
        <f>IF(OR('Tabela de Riscos'!C708=' Painel Gerenciamento de Riscos'!$E$5,' Painel Gerenciamento de Riscos'!$E$5="Todas"),'Tabela de Riscos'!C708,"")</f>
        <v>0</v>
      </c>
      <c r="W704" s="54">
        <f>IF(OR('Tabela de Riscos'!C708=' Painel Gerenciamento de Riscos'!$E$5,' Painel Gerenciamento de Riscos'!$E$5="Todas"),'Tabela de Riscos'!J708,"")</f>
        <v>0</v>
      </c>
    </row>
    <row r="705" spans="2:23" x14ac:dyDescent="0.25">
      <c r="B705" s="53" t="str">
        <f>IF(OR('Tabela de Riscos'!C709=' Painel Gerenciamento de Riscos'!$E$5,' Painel Gerenciamento de Riscos'!$E$5="Todas"),LEFT('Tabela de Riscos'!G709,1),"")</f>
        <v/>
      </c>
      <c r="C705" s="53" t="str">
        <f>IF(OR('Tabela de Riscos'!C709=' Painel Gerenciamento de Riscos'!$E$5,' Painel Gerenciamento de Riscos'!$E$5="Todas"),LEFT('Tabela de Riscos'!H709,1),"")</f>
        <v/>
      </c>
      <c r="F705" s="54"/>
      <c r="J705" s="54" t="str">
        <f>IF(AND(OR('Tabela de Riscos'!C709=' Painel Gerenciamento de Riscos'!$E$5,' Painel Gerenciamento de Riscos'!$E$5="Todas"),'Tabela de Riscos'!B709&lt;&gt;""),'Tabela de Riscos'!B709,"VAZIO")</f>
        <v>VAZIO</v>
      </c>
      <c r="K705" s="54" t="str">
        <f>IF(AND(OR('Tabela de Riscos'!C709=' Painel Gerenciamento de Riscos'!$E$5,' Painel Gerenciamento de Riscos'!$E$5="Todas"),'Tabela de Riscos'!O709&lt;&gt;""),'Tabela de Riscos'!O709,"VAZIO")</f>
        <v>VAZIO</v>
      </c>
      <c r="L705" s="54" t="str">
        <f>IF(AND(OR('Tabela de Riscos'!C709=' Painel Gerenciamento de Riscos'!$E$5,' Painel Gerenciamento de Riscos'!$E$5="Todas"),'Tabela de Riscos'!N709&lt;&gt;"",'Tabela de Riscos'!O709="Não"),YEAR('Tabela de Riscos'!N709),"VAZIO")</f>
        <v>VAZIO</v>
      </c>
      <c r="O705" s="54" t="str">
        <f>IF(OR('Tabela de Riscos'!C709=' Painel Gerenciamento de Riscos'!$E$5,' Painel Gerenciamento de Riscos'!$E$5="Todas"),'Tabela de Riscos'!I709,"")</f>
        <v/>
      </c>
      <c r="S705" s="54">
        <f>IF(OR('Tabela de Riscos'!C709=' Painel Gerenciamento de Riscos'!$E$5,' Painel Gerenciamento de Riscos'!$E$5="Todas"),'Tabela de Riscos'!C709,"")</f>
        <v>0</v>
      </c>
      <c r="W705" s="54">
        <f>IF(OR('Tabela de Riscos'!C709=' Painel Gerenciamento de Riscos'!$E$5,' Painel Gerenciamento de Riscos'!$E$5="Todas"),'Tabela de Riscos'!J709,"")</f>
        <v>0</v>
      </c>
    </row>
    <row r="706" spans="2:23" x14ac:dyDescent="0.25">
      <c r="B706" s="53" t="str">
        <f>IF(OR('Tabela de Riscos'!C710=' Painel Gerenciamento de Riscos'!$E$5,' Painel Gerenciamento de Riscos'!$E$5="Todas"),LEFT('Tabela de Riscos'!G710,1),"")</f>
        <v/>
      </c>
      <c r="C706" s="53" t="str">
        <f>IF(OR('Tabela de Riscos'!C710=' Painel Gerenciamento de Riscos'!$E$5,' Painel Gerenciamento de Riscos'!$E$5="Todas"),LEFT('Tabela de Riscos'!H710,1),"")</f>
        <v/>
      </c>
      <c r="F706" s="54"/>
      <c r="J706" s="54" t="str">
        <f>IF(AND(OR('Tabela de Riscos'!C710=' Painel Gerenciamento de Riscos'!$E$5,' Painel Gerenciamento de Riscos'!$E$5="Todas"),'Tabela de Riscos'!B710&lt;&gt;""),'Tabela de Riscos'!B710,"VAZIO")</f>
        <v>VAZIO</v>
      </c>
      <c r="K706" s="54" t="str">
        <f>IF(AND(OR('Tabela de Riscos'!C710=' Painel Gerenciamento de Riscos'!$E$5,' Painel Gerenciamento de Riscos'!$E$5="Todas"),'Tabela de Riscos'!O710&lt;&gt;""),'Tabela de Riscos'!O710,"VAZIO")</f>
        <v>VAZIO</v>
      </c>
      <c r="L706" s="54" t="str">
        <f>IF(AND(OR('Tabela de Riscos'!C710=' Painel Gerenciamento de Riscos'!$E$5,' Painel Gerenciamento de Riscos'!$E$5="Todas"),'Tabela de Riscos'!N710&lt;&gt;"",'Tabela de Riscos'!O710="Não"),YEAR('Tabela de Riscos'!N710),"VAZIO")</f>
        <v>VAZIO</v>
      </c>
      <c r="O706" s="54" t="str">
        <f>IF(OR('Tabela de Riscos'!C710=' Painel Gerenciamento de Riscos'!$E$5,' Painel Gerenciamento de Riscos'!$E$5="Todas"),'Tabela de Riscos'!I710,"")</f>
        <v/>
      </c>
      <c r="S706" s="54">
        <f>IF(OR('Tabela de Riscos'!C710=' Painel Gerenciamento de Riscos'!$E$5,' Painel Gerenciamento de Riscos'!$E$5="Todas"),'Tabela de Riscos'!C710,"")</f>
        <v>0</v>
      </c>
      <c r="W706" s="54">
        <f>IF(OR('Tabela de Riscos'!C710=' Painel Gerenciamento de Riscos'!$E$5,' Painel Gerenciamento de Riscos'!$E$5="Todas"),'Tabela de Riscos'!J710,"")</f>
        <v>0</v>
      </c>
    </row>
    <row r="707" spans="2:23" x14ac:dyDescent="0.25">
      <c r="B707" s="53" t="str">
        <f>IF(OR('Tabela de Riscos'!C711=' Painel Gerenciamento de Riscos'!$E$5,' Painel Gerenciamento de Riscos'!$E$5="Todas"),LEFT('Tabela de Riscos'!G711,1),"")</f>
        <v/>
      </c>
      <c r="C707" s="53" t="str">
        <f>IF(OR('Tabela de Riscos'!C711=' Painel Gerenciamento de Riscos'!$E$5,' Painel Gerenciamento de Riscos'!$E$5="Todas"),LEFT('Tabela de Riscos'!H711,1),"")</f>
        <v/>
      </c>
      <c r="F707" s="54"/>
      <c r="J707" s="54" t="str">
        <f>IF(AND(OR('Tabela de Riscos'!C711=' Painel Gerenciamento de Riscos'!$E$5,' Painel Gerenciamento de Riscos'!$E$5="Todas"),'Tabela de Riscos'!B711&lt;&gt;""),'Tabela de Riscos'!B711,"VAZIO")</f>
        <v>VAZIO</v>
      </c>
      <c r="K707" s="54" t="str">
        <f>IF(AND(OR('Tabela de Riscos'!C711=' Painel Gerenciamento de Riscos'!$E$5,' Painel Gerenciamento de Riscos'!$E$5="Todas"),'Tabela de Riscos'!O711&lt;&gt;""),'Tabela de Riscos'!O711,"VAZIO")</f>
        <v>VAZIO</v>
      </c>
      <c r="L707" s="54" t="str">
        <f>IF(AND(OR('Tabela de Riscos'!C711=' Painel Gerenciamento de Riscos'!$E$5,' Painel Gerenciamento de Riscos'!$E$5="Todas"),'Tabela de Riscos'!N711&lt;&gt;"",'Tabela de Riscos'!O711="Não"),YEAR('Tabela de Riscos'!N711),"VAZIO")</f>
        <v>VAZIO</v>
      </c>
      <c r="O707" s="54" t="str">
        <f>IF(OR('Tabela de Riscos'!C711=' Painel Gerenciamento de Riscos'!$E$5,' Painel Gerenciamento de Riscos'!$E$5="Todas"),'Tabela de Riscos'!I711,"")</f>
        <v/>
      </c>
      <c r="S707" s="54">
        <f>IF(OR('Tabela de Riscos'!C711=' Painel Gerenciamento de Riscos'!$E$5,' Painel Gerenciamento de Riscos'!$E$5="Todas"),'Tabela de Riscos'!C711,"")</f>
        <v>0</v>
      </c>
      <c r="W707" s="54">
        <f>IF(OR('Tabela de Riscos'!C711=' Painel Gerenciamento de Riscos'!$E$5,' Painel Gerenciamento de Riscos'!$E$5="Todas"),'Tabela de Riscos'!J711,"")</f>
        <v>0</v>
      </c>
    </row>
    <row r="708" spans="2:23" x14ac:dyDescent="0.25">
      <c r="B708" s="53" t="str">
        <f>IF(OR('Tabela de Riscos'!C712=' Painel Gerenciamento de Riscos'!$E$5,' Painel Gerenciamento de Riscos'!$E$5="Todas"),LEFT('Tabela de Riscos'!G712,1),"")</f>
        <v/>
      </c>
      <c r="C708" s="53" t="str">
        <f>IF(OR('Tabela de Riscos'!C712=' Painel Gerenciamento de Riscos'!$E$5,' Painel Gerenciamento de Riscos'!$E$5="Todas"),LEFT('Tabela de Riscos'!H712,1),"")</f>
        <v/>
      </c>
      <c r="F708" s="54"/>
      <c r="J708" s="54" t="str">
        <f>IF(AND(OR('Tabela de Riscos'!C712=' Painel Gerenciamento de Riscos'!$E$5,' Painel Gerenciamento de Riscos'!$E$5="Todas"),'Tabela de Riscos'!B712&lt;&gt;""),'Tabela de Riscos'!B712,"VAZIO")</f>
        <v>VAZIO</v>
      </c>
      <c r="K708" s="54" t="str">
        <f>IF(AND(OR('Tabela de Riscos'!C712=' Painel Gerenciamento de Riscos'!$E$5,' Painel Gerenciamento de Riscos'!$E$5="Todas"),'Tabela de Riscos'!O712&lt;&gt;""),'Tabela de Riscos'!O712,"VAZIO")</f>
        <v>VAZIO</v>
      </c>
      <c r="L708" s="54" t="str">
        <f>IF(AND(OR('Tabela de Riscos'!C712=' Painel Gerenciamento de Riscos'!$E$5,' Painel Gerenciamento de Riscos'!$E$5="Todas"),'Tabela de Riscos'!N712&lt;&gt;"",'Tabela de Riscos'!O712="Não"),YEAR('Tabela de Riscos'!N712),"VAZIO")</f>
        <v>VAZIO</v>
      </c>
      <c r="O708" s="54" t="str">
        <f>IF(OR('Tabela de Riscos'!C712=' Painel Gerenciamento de Riscos'!$E$5,' Painel Gerenciamento de Riscos'!$E$5="Todas"),'Tabela de Riscos'!I712,"")</f>
        <v/>
      </c>
      <c r="S708" s="54">
        <f>IF(OR('Tabela de Riscos'!C712=' Painel Gerenciamento de Riscos'!$E$5,' Painel Gerenciamento de Riscos'!$E$5="Todas"),'Tabela de Riscos'!C712,"")</f>
        <v>0</v>
      </c>
      <c r="W708" s="54">
        <f>IF(OR('Tabela de Riscos'!C712=' Painel Gerenciamento de Riscos'!$E$5,' Painel Gerenciamento de Riscos'!$E$5="Todas"),'Tabela de Riscos'!J712,"")</f>
        <v>0</v>
      </c>
    </row>
    <row r="709" spans="2:23" x14ac:dyDescent="0.25">
      <c r="B709" s="53" t="str">
        <f>IF(OR('Tabela de Riscos'!C713=' Painel Gerenciamento de Riscos'!$E$5,' Painel Gerenciamento de Riscos'!$E$5="Todas"),LEFT('Tabela de Riscos'!G713,1),"")</f>
        <v/>
      </c>
      <c r="C709" s="53" t="str">
        <f>IF(OR('Tabela de Riscos'!C713=' Painel Gerenciamento de Riscos'!$E$5,' Painel Gerenciamento de Riscos'!$E$5="Todas"),LEFT('Tabela de Riscos'!H713,1),"")</f>
        <v/>
      </c>
      <c r="F709" s="54"/>
      <c r="J709" s="54" t="str">
        <f>IF(AND(OR('Tabela de Riscos'!C713=' Painel Gerenciamento de Riscos'!$E$5,' Painel Gerenciamento de Riscos'!$E$5="Todas"),'Tabela de Riscos'!B713&lt;&gt;""),'Tabela de Riscos'!B713,"VAZIO")</f>
        <v>VAZIO</v>
      </c>
      <c r="K709" s="54" t="str">
        <f>IF(AND(OR('Tabela de Riscos'!C713=' Painel Gerenciamento de Riscos'!$E$5,' Painel Gerenciamento de Riscos'!$E$5="Todas"),'Tabela de Riscos'!O713&lt;&gt;""),'Tabela de Riscos'!O713,"VAZIO")</f>
        <v>VAZIO</v>
      </c>
      <c r="L709" s="54" t="str">
        <f>IF(AND(OR('Tabela de Riscos'!C713=' Painel Gerenciamento de Riscos'!$E$5,' Painel Gerenciamento de Riscos'!$E$5="Todas"),'Tabela de Riscos'!N713&lt;&gt;"",'Tabela de Riscos'!O713="Não"),YEAR('Tabela de Riscos'!N713),"VAZIO")</f>
        <v>VAZIO</v>
      </c>
      <c r="O709" s="54" t="str">
        <f>IF(OR('Tabela de Riscos'!C713=' Painel Gerenciamento de Riscos'!$E$5,' Painel Gerenciamento de Riscos'!$E$5="Todas"),'Tabela de Riscos'!I713,"")</f>
        <v/>
      </c>
      <c r="S709" s="54">
        <f>IF(OR('Tabela de Riscos'!C713=' Painel Gerenciamento de Riscos'!$E$5,' Painel Gerenciamento de Riscos'!$E$5="Todas"),'Tabela de Riscos'!C713,"")</f>
        <v>0</v>
      </c>
      <c r="W709" s="54">
        <f>IF(OR('Tabela de Riscos'!C713=' Painel Gerenciamento de Riscos'!$E$5,' Painel Gerenciamento de Riscos'!$E$5="Todas"),'Tabela de Riscos'!J713,"")</f>
        <v>0</v>
      </c>
    </row>
    <row r="710" spans="2:23" x14ac:dyDescent="0.25">
      <c r="B710" s="53" t="str">
        <f>IF(OR('Tabela de Riscos'!C714=' Painel Gerenciamento de Riscos'!$E$5,' Painel Gerenciamento de Riscos'!$E$5="Todas"),LEFT('Tabela de Riscos'!G714,1),"")</f>
        <v/>
      </c>
      <c r="C710" s="53" t="str">
        <f>IF(OR('Tabela de Riscos'!C714=' Painel Gerenciamento de Riscos'!$E$5,' Painel Gerenciamento de Riscos'!$E$5="Todas"),LEFT('Tabela de Riscos'!H714,1),"")</f>
        <v/>
      </c>
      <c r="F710" s="54"/>
      <c r="J710" s="54" t="str">
        <f>IF(AND(OR('Tabela de Riscos'!C714=' Painel Gerenciamento de Riscos'!$E$5,' Painel Gerenciamento de Riscos'!$E$5="Todas"),'Tabela de Riscos'!B714&lt;&gt;""),'Tabela de Riscos'!B714,"VAZIO")</f>
        <v>VAZIO</v>
      </c>
      <c r="K710" s="54" t="str">
        <f>IF(AND(OR('Tabela de Riscos'!C714=' Painel Gerenciamento de Riscos'!$E$5,' Painel Gerenciamento de Riscos'!$E$5="Todas"),'Tabela de Riscos'!O714&lt;&gt;""),'Tabela de Riscos'!O714,"VAZIO")</f>
        <v>VAZIO</v>
      </c>
      <c r="L710" s="54" t="str">
        <f>IF(AND(OR('Tabela de Riscos'!C714=' Painel Gerenciamento de Riscos'!$E$5,' Painel Gerenciamento de Riscos'!$E$5="Todas"),'Tabela de Riscos'!N714&lt;&gt;"",'Tabela de Riscos'!O714="Não"),YEAR('Tabela de Riscos'!N714),"VAZIO")</f>
        <v>VAZIO</v>
      </c>
      <c r="O710" s="54" t="str">
        <f>IF(OR('Tabela de Riscos'!C714=' Painel Gerenciamento de Riscos'!$E$5,' Painel Gerenciamento de Riscos'!$E$5="Todas"),'Tabela de Riscos'!I714,"")</f>
        <v/>
      </c>
      <c r="S710" s="54">
        <f>IF(OR('Tabela de Riscos'!C714=' Painel Gerenciamento de Riscos'!$E$5,' Painel Gerenciamento de Riscos'!$E$5="Todas"),'Tabela de Riscos'!C714,"")</f>
        <v>0</v>
      </c>
      <c r="W710" s="54">
        <f>IF(OR('Tabela de Riscos'!C714=' Painel Gerenciamento de Riscos'!$E$5,' Painel Gerenciamento de Riscos'!$E$5="Todas"),'Tabela de Riscos'!J714,"")</f>
        <v>0</v>
      </c>
    </row>
    <row r="711" spans="2:23" x14ac:dyDescent="0.25">
      <c r="B711" s="53" t="str">
        <f>IF(OR('Tabela de Riscos'!C715=' Painel Gerenciamento de Riscos'!$E$5,' Painel Gerenciamento de Riscos'!$E$5="Todas"),LEFT('Tabela de Riscos'!G715,1),"")</f>
        <v/>
      </c>
      <c r="C711" s="53" t="str">
        <f>IF(OR('Tabela de Riscos'!C715=' Painel Gerenciamento de Riscos'!$E$5,' Painel Gerenciamento de Riscos'!$E$5="Todas"),LEFT('Tabela de Riscos'!H715,1),"")</f>
        <v/>
      </c>
      <c r="F711" s="54"/>
      <c r="J711" s="54" t="str">
        <f>IF(AND(OR('Tabela de Riscos'!C715=' Painel Gerenciamento de Riscos'!$E$5,' Painel Gerenciamento de Riscos'!$E$5="Todas"),'Tabela de Riscos'!B715&lt;&gt;""),'Tabela de Riscos'!B715,"VAZIO")</f>
        <v>VAZIO</v>
      </c>
      <c r="K711" s="54" t="str">
        <f>IF(AND(OR('Tabela de Riscos'!C715=' Painel Gerenciamento de Riscos'!$E$5,' Painel Gerenciamento de Riscos'!$E$5="Todas"),'Tabela de Riscos'!O715&lt;&gt;""),'Tabela de Riscos'!O715,"VAZIO")</f>
        <v>VAZIO</v>
      </c>
      <c r="L711" s="54" t="str">
        <f>IF(AND(OR('Tabela de Riscos'!C715=' Painel Gerenciamento de Riscos'!$E$5,' Painel Gerenciamento de Riscos'!$E$5="Todas"),'Tabela de Riscos'!N715&lt;&gt;"",'Tabela de Riscos'!O715="Não"),YEAR('Tabela de Riscos'!N715),"VAZIO")</f>
        <v>VAZIO</v>
      </c>
      <c r="O711" s="54" t="str">
        <f>IF(OR('Tabela de Riscos'!C715=' Painel Gerenciamento de Riscos'!$E$5,' Painel Gerenciamento de Riscos'!$E$5="Todas"),'Tabela de Riscos'!I715,"")</f>
        <v/>
      </c>
      <c r="S711" s="54">
        <f>IF(OR('Tabela de Riscos'!C715=' Painel Gerenciamento de Riscos'!$E$5,' Painel Gerenciamento de Riscos'!$E$5="Todas"),'Tabela de Riscos'!C715,"")</f>
        <v>0</v>
      </c>
      <c r="W711" s="54">
        <f>IF(OR('Tabela de Riscos'!C715=' Painel Gerenciamento de Riscos'!$E$5,' Painel Gerenciamento de Riscos'!$E$5="Todas"),'Tabela de Riscos'!J715,"")</f>
        <v>0</v>
      </c>
    </row>
    <row r="712" spans="2:23" x14ac:dyDescent="0.25">
      <c r="B712" s="53" t="str">
        <f>IF(OR('Tabela de Riscos'!C716=' Painel Gerenciamento de Riscos'!$E$5,' Painel Gerenciamento de Riscos'!$E$5="Todas"),LEFT('Tabela de Riscos'!G716,1),"")</f>
        <v/>
      </c>
      <c r="C712" s="53" t="str">
        <f>IF(OR('Tabela de Riscos'!C716=' Painel Gerenciamento de Riscos'!$E$5,' Painel Gerenciamento de Riscos'!$E$5="Todas"),LEFT('Tabela de Riscos'!H716,1),"")</f>
        <v/>
      </c>
      <c r="F712" s="54"/>
      <c r="J712" s="54" t="str">
        <f>IF(AND(OR('Tabela de Riscos'!C716=' Painel Gerenciamento de Riscos'!$E$5,' Painel Gerenciamento de Riscos'!$E$5="Todas"),'Tabela de Riscos'!B716&lt;&gt;""),'Tabela de Riscos'!B716,"VAZIO")</f>
        <v>VAZIO</v>
      </c>
      <c r="K712" s="54" t="str">
        <f>IF(AND(OR('Tabela de Riscos'!C716=' Painel Gerenciamento de Riscos'!$E$5,' Painel Gerenciamento de Riscos'!$E$5="Todas"),'Tabela de Riscos'!O716&lt;&gt;""),'Tabela de Riscos'!O716,"VAZIO")</f>
        <v>VAZIO</v>
      </c>
      <c r="L712" s="54" t="str">
        <f>IF(AND(OR('Tabela de Riscos'!C716=' Painel Gerenciamento de Riscos'!$E$5,' Painel Gerenciamento de Riscos'!$E$5="Todas"),'Tabela de Riscos'!N716&lt;&gt;"",'Tabela de Riscos'!O716="Não"),YEAR('Tabela de Riscos'!N716),"VAZIO")</f>
        <v>VAZIO</v>
      </c>
      <c r="O712" s="54" t="str">
        <f>IF(OR('Tabela de Riscos'!C716=' Painel Gerenciamento de Riscos'!$E$5,' Painel Gerenciamento de Riscos'!$E$5="Todas"),'Tabela de Riscos'!I716,"")</f>
        <v/>
      </c>
      <c r="S712" s="54">
        <f>IF(OR('Tabela de Riscos'!C716=' Painel Gerenciamento de Riscos'!$E$5,' Painel Gerenciamento de Riscos'!$E$5="Todas"),'Tabela de Riscos'!C716,"")</f>
        <v>0</v>
      </c>
      <c r="W712" s="54">
        <f>IF(OR('Tabela de Riscos'!C716=' Painel Gerenciamento de Riscos'!$E$5,' Painel Gerenciamento de Riscos'!$E$5="Todas"),'Tabela de Riscos'!J716,"")</f>
        <v>0</v>
      </c>
    </row>
    <row r="713" spans="2:23" x14ac:dyDescent="0.25">
      <c r="B713" s="53" t="str">
        <f>IF(OR('Tabela de Riscos'!C717=' Painel Gerenciamento de Riscos'!$E$5,' Painel Gerenciamento de Riscos'!$E$5="Todas"),LEFT('Tabela de Riscos'!G717,1),"")</f>
        <v/>
      </c>
      <c r="C713" s="53" t="str">
        <f>IF(OR('Tabela de Riscos'!C717=' Painel Gerenciamento de Riscos'!$E$5,' Painel Gerenciamento de Riscos'!$E$5="Todas"),LEFT('Tabela de Riscos'!H717,1),"")</f>
        <v/>
      </c>
      <c r="F713" s="54"/>
      <c r="J713" s="54" t="str">
        <f>IF(AND(OR('Tabela de Riscos'!C717=' Painel Gerenciamento de Riscos'!$E$5,' Painel Gerenciamento de Riscos'!$E$5="Todas"),'Tabela de Riscos'!B717&lt;&gt;""),'Tabela de Riscos'!B717,"VAZIO")</f>
        <v>VAZIO</v>
      </c>
      <c r="K713" s="54" t="str">
        <f>IF(AND(OR('Tabela de Riscos'!C717=' Painel Gerenciamento de Riscos'!$E$5,' Painel Gerenciamento de Riscos'!$E$5="Todas"),'Tabela de Riscos'!O717&lt;&gt;""),'Tabela de Riscos'!O717,"VAZIO")</f>
        <v>VAZIO</v>
      </c>
      <c r="L713" s="54" t="str">
        <f>IF(AND(OR('Tabela de Riscos'!C717=' Painel Gerenciamento de Riscos'!$E$5,' Painel Gerenciamento de Riscos'!$E$5="Todas"),'Tabela de Riscos'!N717&lt;&gt;"",'Tabela de Riscos'!O717="Não"),YEAR('Tabela de Riscos'!N717),"VAZIO")</f>
        <v>VAZIO</v>
      </c>
      <c r="O713" s="54" t="str">
        <f>IF(OR('Tabela de Riscos'!C717=' Painel Gerenciamento de Riscos'!$E$5,' Painel Gerenciamento de Riscos'!$E$5="Todas"),'Tabela de Riscos'!I717,"")</f>
        <v/>
      </c>
      <c r="S713" s="54">
        <f>IF(OR('Tabela de Riscos'!C717=' Painel Gerenciamento de Riscos'!$E$5,' Painel Gerenciamento de Riscos'!$E$5="Todas"),'Tabela de Riscos'!C717,"")</f>
        <v>0</v>
      </c>
      <c r="W713" s="54">
        <f>IF(OR('Tabela de Riscos'!C717=' Painel Gerenciamento de Riscos'!$E$5,' Painel Gerenciamento de Riscos'!$E$5="Todas"),'Tabela de Riscos'!J717,"")</f>
        <v>0</v>
      </c>
    </row>
    <row r="714" spans="2:23" x14ac:dyDescent="0.25">
      <c r="B714" s="53" t="str">
        <f>IF(OR('Tabela de Riscos'!C718=' Painel Gerenciamento de Riscos'!$E$5,' Painel Gerenciamento de Riscos'!$E$5="Todas"),LEFT('Tabela de Riscos'!G718,1),"")</f>
        <v/>
      </c>
      <c r="C714" s="53" t="str">
        <f>IF(OR('Tabela de Riscos'!C718=' Painel Gerenciamento de Riscos'!$E$5,' Painel Gerenciamento de Riscos'!$E$5="Todas"),LEFT('Tabela de Riscos'!H718,1),"")</f>
        <v/>
      </c>
      <c r="F714" s="54"/>
      <c r="J714" s="54" t="str">
        <f>IF(AND(OR('Tabela de Riscos'!C718=' Painel Gerenciamento de Riscos'!$E$5,' Painel Gerenciamento de Riscos'!$E$5="Todas"),'Tabela de Riscos'!B718&lt;&gt;""),'Tabela de Riscos'!B718,"VAZIO")</f>
        <v>VAZIO</v>
      </c>
      <c r="K714" s="54" t="str">
        <f>IF(AND(OR('Tabela de Riscos'!C718=' Painel Gerenciamento de Riscos'!$E$5,' Painel Gerenciamento de Riscos'!$E$5="Todas"),'Tabela de Riscos'!O718&lt;&gt;""),'Tabela de Riscos'!O718,"VAZIO")</f>
        <v>VAZIO</v>
      </c>
      <c r="L714" s="54" t="str">
        <f>IF(AND(OR('Tabela de Riscos'!C718=' Painel Gerenciamento de Riscos'!$E$5,' Painel Gerenciamento de Riscos'!$E$5="Todas"),'Tabela de Riscos'!N718&lt;&gt;"",'Tabela de Riscos'!O718="Não"),YEAR('Tabela de Riscos'!N718),"VAZIO")</f>
        <v>VAZIO</v>
      </c>
      <c r="O714" s="54" t="str">
        <f>IF(OR('Tabela de Riscos'!C718=' Painel Gerenciamento de Riscos'!$E$5,' Painel Gerenciamento de Riscos'!$E$5="Todas"),'Tabela de Riscos'!I718,"")</f>
        <v/>
      </c>
      <c r="S714" s="54">
        <f>IF(OR('Tabela de Riscos'!C718=' Painel Gerenciamento de Riscos'!$E$5,' Painel Gerenciamento de Riscos'!$E$5="Todas"),'Tabela de Riscos'!C718,"")</f>
        <v>0</v>
      </c>
      <c r="W714" s="54">
        <f>IF(OR('Tabela de Riscos'!C718=' Painel Gerenciamento de Riscos'!$E$5,' Painel Gerenciamento de Riscos'!$E$5="Todas"),'Tabela de Riscos'!J718,"")</f>
        <v>0</v>
      </c>
    </row>
    <row r="715" spans="2:23" x14ac:dyDescent="0.25">
      <c r="B715" s="53" t="str">
        <f>IF(OR('Tabela de Riscos'!C719=' Painel Gerenciamento de Riscos'!$E$5,' Painel Gerenciamento de Riscos'!$E$5="Todas"),LEFT('Tabela de Riscos'!G719,1),"")</f>
        <v/>
      </c>
      <c r="C715" s="53" t="str">
        <f>IF(OR('Tabela de Riscos'!C719=' Painel Gerenciamento de Riscos'!$E$5,' Painel Gerenciamento de Riscos'!$E$5="Todas"),LEFT('Tabela de Riscos'!H719,1),"")</f>
        <v/>
      </c>
      <c r="F715" s="54"/>
      <c r="J715" s="54" t="str">
        <f>IF(AND(OR('Tabela de Riscos'!C719=' Painel Gerenciamento de Riscos'!$E$5,' Painel Gerenciamento de Riscos'!$E$5="Todas"),'Tabela de Riscos'!B719&lt;&gt;""),'Tabela de Riscos'!B719,"VAZIO")</f>
        <v>VAZIO</v>
      </c>
      <c r="K715" s="54" t="str">
        <f>IF(AND(OR('Tabela de Riscos'!C719=' Painel Gerenciamento de Riscos'!$E$5,' Painel Gerenciamento de Riscos'!$E$5="Todas"),'Tabela de Riscos'!O719&lt;&gt;""),'Tabela de Riscos'!O719,"VAZIO")</f>
        <v>VAZIO</v>
      </c>
      <c r="L715" s="54" t="str">
        <f>IF(AND(OR('Tabela de Riscos'!C719=' Painel Gerenciamento de Riscos'!$E$5,' Painel Gerenciamento de Riscos'!$E$5="Todas"),'Tabela de Riscos'!N719&lt;&gt;"",'Tabela de Riscos'!O719="Não"),YEAR('Tabela de Riscos'!N719),"VAZIO")</f>
        <v>VAZIO</v>
      </c>
      <c r="O715" s="54" t="str">
        <f>IF(OR('Tabela de Riscos'!C719=' Painel Gerenciamento de Riscos'!$E$5,' Painel Gerenciamento de Riscos'!$E$5="Todas"),'Tabela de Riscos'!I719,"")</f>
        <v/>
      </c>
      <c r="S715" s="54">
        <f>IF(OR('Tabela de Riscos'!C719=' Painel Gerenciamento de Riscos'!$E$5,' Painel Gerenciamento de Riscos'!$E$5="Todas"),'Tabela de Riscos'!C719,"")</f>
        <v>0</v>
      </c>
      <c r="W715" s="54">
        <f>IF(OR('Tabela de Riscos'!C719=' Painel Gerenciamento de Riscos'!$E$5,' Painel Gerenciamento de Riscos'!$E$5="Todas"),'Tabela de Riscos'!J719,"")</f>
        <v>0</v>
      </c>
    </row>
    <row r="716" spans="2:23" x14ac:dyDescent="0.25">
      <c r="B716" s="53" t="str">
        <f>IF(OR('Tabela de Riscos'!C720=' Painel Gerenciamento de Riscos'!$E$5,' Painel Gerenciamento de Riscos'!$E$5="Todas"),LEFT('Tabela de Riscos'!G720,1),"")</f>
        <v/>
      </c>
      <c r="C716" s="53" t="str">
        <f>IF(OR('Tabela de Riscos'!C720=' Painel Gerenciamento de Riscos'!$E$5,' Painel Gerenciamento de Riscos'!$E$5="Todas"),LEFT('Tabela de Riscos'!H720,1),"")</f>
        <v/>
      </c>
      <c r="F716" s="54"/>
      <c r="J716" s="54" t="str">
        <f>IF(AND(OR('Tabela de Riscos'!C720=' Painel Gerenciamento de Riscos'!$E$5,' Painel Gerenciamento de Riscos'!$E$5="Todas"),'Tabela de Riscos'!B720&lt;&gt;""),'Tabela de Riscos'!B720,"VAZIO")</f>
        <v>VAZIO</v>
      </c>
      <c r="K716" s="54" t="str">
        <f>IF(AND(OR('Tabela de Riscos'!C720=' Painel Gerenciamento de Riscos'!$E$5,' Painel Gerenciamento de Riscos'!$E$5="Todas"),'Tabela de Riscos'!O720&lt;&gt;""),'Tabela de Riscos'!O720,"VAZIO")</f>
        <v>VAZIO</v>
      </c>
      <c r="L716" s="54" t="str">
        <f>IF(AND(OR('Tabela de Riscos'!C720=' Painel Gerenciamento de Riscos'!$E$5,' Painel Gerenciamento de Riscos'!$E$5="Todas"),'Tabela de Riscos'!N720&lt;&gt;"",'Tabela de Riscos'!O720="Não"),YEAR('Tabela de Riscos'!N720),"VAZIO")</f>
        <v>VAZIO</v>
      </c>
      <c r="O716" s="54" t="str">
        <f>IF(OR('Tabela de Riscos'!C720=' Painel Gerenciamento de Riscos'!$E$5,' Painel Gerenciamento de Riscos'!$E$5="Todas"),'Tabela de Riscos'!I720,"")</f>
        <v/>
      </c>
      <c r="S716" s="54">
        <f>IF(OR('Tabela de Riscos'!C720=' Painel Gerenciamento de Riscos'!$E$5,' Painel Gerenciamento de Riscos'!$E$5="Todas"),'Tabela de Riscos'!C720,"")</f>
        <v>0</v>
      </c>
      <c r="W716" s="54">
        <f>IF(OR('Tabela de Riscos'!C720=' Painel Gerenciamento de Riscos'!$E$5,' Painel Gerenciamento de Riscos'!$E$5="Todas"),'Tabela de Riscos'!J720,"")</f>
        <v>0</v>
      </c>
    </row>
    <row r="717" spans="2:23" x14ac:dyDescent="0.25">
      <c r="B717" s="53" t="str">
        <f>IF(OR('Tabela de Riscos'!C721=' Painel Gerenciamento de Riscos'!$E$5,' Painel Gerenciamento de Riscos'!$E$5="Todas"),LEFT('Tabela de Riscos'!G721,1),"")</f>
        <v/>
      </c>
      <c r="C717" s="53" t="str">
        <f>IF(OR('Tabela de Riscos'!C721=' Painel Gerenciamento de Riscos'!$E$5,' Painel Gerenciamento de Riscos'!$E$5="Todas"),LEFT('Tabela de Riscos'!H721,1),"")</f>
        <v/>
      </c>
      <c r="F717" s="54"/>
      <c r="J717" s="54" t="str">
        <f>IF(AND(OR('Tabela de Riscos'!C721=' Painel Gerenciamento de Riscos'!$E$5,' Painel Gerenciamento de Riscos'!$E$5="Todas"),'Tabela de Riscos'!B721&lt;&gt;""),'Tabela de Riscos'!B721,"VAZIO")</f>
        <v>VAZIO</v>
      </c>
      <c r="K717" s="54" t="str">
        <f>IF(AND(OR('Tabela de Riscos'!C721=' Painel Gerenciamento de Riscos'!$E$5,' Painel Gerenciamento de Riscos'!$E$5="Todas"),'Tabela de Riscos'!O721&lt;&gt;""),'Tabela de Riscos'!O721,"VAZIO")</f>
        <v>VAZIO</v>
      </c>
      <c r="L717" s="54" t="str">
        <f>IF(AND(OR('Tabela de Riscos'!C721=' Painel Gerenciamento de Riscos'!$E$5,' Painel Gerenciamento de Riscos'!$E$5="Todas"),'Tabela de Riscos'!N721&lt;&gt;"",'Tabela de Riscos'!O721="Não"),YEAR('Tabela de Riscos'!N721),"VAZIO")</f>
        <v>VAZIO</v>
      </c>
      <c r="O717" s="54" t="str">
        <f>IF(OR('Tabela de Riscos'!C721=' Painel Gerenciamento de Riscos'!$E$5,' Painel Gerenciamento de Riscos'!$E$5="Todas"),'Tabela de Riscos'!I721,"")</f>
        <v/>
      </c>
      <c r="S717" s="54">
        <f>IF(OR('Tabela de Riscos'!C721=' Painel Gerenciamento de Riscos'!$E$5,' Painel Gerenciamento de Riscos'!$E$5="Todas"),'Tabela de Riscos'!C721,"")</f>
        <v>0</v>
      </c>
      <c r="W717" s="54">
        <f>IF(OR('Tabela de Riscos'!C721=' Painel Gerenciamento de Riscos'!$E$5,' Painel Gerenciamento de Riscos'!$E$5="Todas"),'Tabela de Riscos'!J721,"")</f>
        <v>0</v>
      </c>
    </row>
    <row r="718" spans="2:23" x14ac:dyDescent="0.25">
      <c r="B718" s="53" t="str">
        <f>IF(OR('Tabela de Riscos'!C722=' Painel Gerenciamento de Riscos'!$E$5,' Painel Gerenciamento de Riscos'!$E$5="Todas"),LEFT('Tabela de Riscos'!G722,1),"")</f>
        <v/>
      </c>
      <c r="C718" s="53" t="str">
        <f>IF(OR('Tabela de Riscos'!C722=' Painel Gerenciamento de Riscos'!$E$5,' Painel Gerenciamento de Riscos'!$E$5="Todas"),LEFT('Tabela de Riscos'!H722,1),"")</f>
        <v/>
      </c>
      <c r="F718" s="54"/>
      <c r="J718" s="54" t="str">
        <f>IF(AND(OR('Tabela de Riscos'!C722=' Painel Gerenciamento de Riscos'!$E$5,' Painel Gerenciamento de Riscos'!$E$5="Todas"),'Tabela de Riscos'!B722&lt;&gt;""),'Tabela de Riscos'!B722,"VAZIO")</f>
        <v>VAZIO</v>
      </c>
      <c r="K718" s="54" t="str">
        <f>IF(AND(OR('Tabela de Riscos'!C722=' Painel Gerenciamento de Riscos'!$E$5,' Painel Gerenciamento de Riscos'!$E$5="Todas"),'Tabela de Riscos'!O722&lt;&gt;""),'Tabela de Riscos'!O722,"VAZIO")</f>
        <v>VAZIO</v>
      </c>
      <c r="L718" s="54" t="str">
        <f>IF(AND(OR('Tabela de Riscos'!C722=' Painel Gerenciamento de Riscos'!$E$5,' Painel Gerenciamento de Riscos'!$E$5="Todas"),'Tabela de Riscos'!N722&lt;&gt;"",'Tabela de Riscos'!O722="Não"),YEAR('Tabela de Riscos'!N722),"VAZIO")</f>
        <v>VAZIO</v>
      </c>
      <c r="O718" s="54" t="str">
        <f>IF(OR('Tabela de Riscos'!C722=' Painel Gerenciamento de Riscos'!$E$5,' Painel Gerenciamento de Riscos'!$E$5="Todas"),'Tabela de Riscos'!I722,"")</f>
        <v/>
      </c>
      <c r="S718" s="54">
        <f>IF(OR('Tabela de Riscos'!C722=' Painel Gerenciamento de Riscos'!$E$5,' Painel Gerenciamento de Riscos'!$E$5="Todas"),'Tabela de Riscos'!C722,"")</f>
        <v>0</v>
      </c>
      <c r="W718" s="54">
        <f>IF(OR('Tabela de Riscos'!C722=' Painel Gerenciamento de Riscos'!$E$5,' Painel Gerenciamento de Riscos'!$E$5="Todas"),'Tabela de Riscos'!J722,"")</f>
        <v>0</v>
      </c>
    </row>
    <row r="719" spans="2:23" x14ac:dyDescent="0.25">
      <c r="B719" s="53" t="str">
        <f>IF(OR('Tabela de Riscos'!C723=' Painel Gerenciamento de Riscos'!$E$5,' Painel Gerenciamento de Riscos'!$E$5="Todas"),LEFT('Tabela de Riscos'!G723,1),"")</f>
        <v/>
      </c>
      <c r="C719" s="53" t="str">
        <f>IF(OR('Tabela de Riscos'!C723=' Painel Gerenciamento de Riscos'!$E$5,' Painel Gerenciamento de Riscos'!$E$5="Todas"),LEFT('Tabela de Riscos'!H723,1),"")</f>
        <v/>
      </c>
      <c r="F719" s="54"/>
      <c r="J719" s="54" t="str">
        <f>IF(AND(OR('Tabela de Riscos'!C723=' Painel Gerenciamento de Riscos'!$E$5,' Painel Gerenciamento de Riscos'!$E$5="Todas"),'Tabela de Riscos'!B723&lt;&gt;""),'Tabela de Riscos'!B723,"VAZIO")</f>
        <v>VAZIO</v>
      </c>
      <c r="K719" s="54" t="str">
        <f>IF(AND(OR('Tabela de Riscos'!C723=' Painel Gerenciamento de Riscos'!$E$5,' Painel Gerenciamento de Riscos'!$E$5="Todas"),'Tabela de Riscos'!O723&lt;&gt;""),'Tabela de Riscos'!O723,"VAZIO")</f>
        <v>VAZIO</v>
      </c>
      <c r="L719" s="54" t="str">
        <f>IF(AND(OR('Tabela de Riscos'!C723=' Painel Gerenciamento de Riscos'!$E$5,' Painel Gerenciamento de Riscos'!$E$5="Todas"),'Tabela de Riscos'!N723&lt;&gt;"",'Tabela de Riscos'!O723="Não"),YEAR('Tabela de Riscos'!N723),"VAZIO")</f>
        <v>VAZIO</v>
      </c>
      <c r="O719" s="54" t="str">
        <f>IF(OR('Tabela de Riscos'!C723=' Painel Gerenciamento de Riscos'!$E$5,' Painel Gerenciamento de Riscos'!$E$5="Todas"),'Tabela de Riscos'!I723,"")</f>
        <v/>
      </c>
      <c r="S719" s="54">
        <f>IF(OR('Tabela de Riscos'!C723=' Painel Gerenciamento de Riscos'!$E$5,' Painel Gerenciamento de Riscos'!$E$5="Todas"),'Tabela de Riscos'!C723,"")</f>
        <v>0</v>
      </c>
      <c r="W719" s="54">
        <f>IF(OR('Tabela de Riscos'!C723=' Painel Gerenciamento de Riscos'!$E$5,' Painel Gerenciamento de Riscos'!$E$5="Todas"),'Tabela de Riscos'!J723,"")</f>
        <v>0</v>
      </c>
    </row>
    <row r="720" spans="2:23" x14ac:dyDescent="0.25">
      <c r="B720" s="53" t="str">
        <f>IF(OR('Tabela de Riscos'!C724=' Painel Gerenciamento de Riscos'!$E$5,' Painel Gerenciamento de Riscos'!$E$5="Todas"),LEFT('Tabela de Riscos'!G724,1),"")</f>
        <v/>
      </c>
      <c r="C720" s="53" t="str">
        <f>IF(OR('Tabela de Riscos'!C724=' Painel Gerenciamento de Riscos'!$E$5,' Painel Gerenciamento de Riscos'!$E$5="Todas"),LEFT('Tabela de Riscos'!H724,1),"")</f>
        <v/>
      </c>
      <c r="F720" s="54"/>
      <c r="J720" s="54" t="str">
        <f>IF(AND(OR('Tabela de Riscos'!C724=' Painel Gerenciamento de Riscos'!$E$5,' Painel Gerenciamento de Riscos'!$E$5="Todas"),'Tabela de Riscos'!B724&lt;&gt;""),'Tabela de Riscos'!B724,"VAZIO")</f>
        <v>VAZIO</v>
      </c>
      <c r="K720" s="54" t="str">
        <f>IF(AND(OR('Tabela de Riscos'!C724=' Painel Gerenciamento de Riscos'!$E$5,' Painel Gerenciamento de Riscos'!$E$5="Todas"),'Tabela de Riscos'!O724&lt;&gt;""),'Tabela de Riscos'!O724,"VAZIO")</f>
        <v>VAZIO</v>
      </c>
      <c r="L720" s="54" t="str">
        <f>IF(AND(OR('Tabela de Riscos'!C724=' Painel Gerenciamento de Riscos'!$E$5,' Painel Gerenciamento de Riscos'!$E$5="Todas"),'Tabela de Riscos'!N724&lt;&gt;"",'Tabela de Riscos'!O724="Não"),YEAR('Tabela de Riscos'!N724),"VAZIO")</f>
        <v>VAZIO</v>
      </c>
      <c r="O720" s="54" t="str">
        <f>IF(OR('Tabela de Riscos'!C724=' Painel Gerenciamento de Riscos'!$E$5,' Painel Gerenciamento de Riscos'!$E$5="Todas"),'Tabela de Riscos'!I724,"")</f>
        <v/>
      </c>
      <c r="S720" s="54">
        <f>IF(OR('Tabela de Riscos'!C724=' Painel Gerenciamento de Riscos'!$E$5,' Painel Gerenciamento de Riscos'!$E$5="Todas"),'Tabela de Riscos'!C724,"")</f>
        <v>0</v>
      </c>
      <c r="W720" s="54">
        <f>IF(OR('Tabela de Riscos'!C724=' Painel Gerenciamento de Riscos'!$E$5,' Painel Gerenciamento de Riscos'!$E$5="Todas"),'Tabela de Riscos'!J724,"")</f>
        <v>0</v>
      </c>
    </row>
    <row r="721" spans="2:23" x14ac:dyDescent="0.25">
      <c r="B721" s="53" t="str">
        <f>IF(OR('Tabela de Riscos'!C725=' Painel Gerenciamento de Riscos'!$E$5,' Painel Gerenciamento de Riscos'!$E$5="Todas"),LEFT('Tabela de Riscos'!G725,1),"")</f>
        <v/>
      </c>
      <c r="C721" s="53" t="str">
        <f>IF(OR('Tabela de Riscos'!C725=' Painel Gerenciamento de Riscos'!$E$5,' Painel Gerenciamento de Riscos'!$E$5="Todas"),LEFT('Tabela de Riscos'!H725,1),"")</f>
        <v/>
      </c>
      <c r="F721" s="54"/>
      <c r="J721" s="54" t="str">
        <f>IF(AND(OR('Tabela de Riscos'!C725=' Painel Gerenciamento de Riscos'!$E$5,' Painel Gerenciamento de Riscos'!$E$5="Todas"),'Tabela de Riscos'!B725&lt;&gt;""),'Tabela de Riscos'!B725,"VAZIO")</f>
        <v>VAZIO</v>
      </c>
      <c r="K721" s="54" t="str">
        <f>IF(AND(OR('Tabela de Riscos'!C725=' Painel Gerenciamento de Riscos'!$E$5,' Painel Gerenciamento de Riscos'!$E$5="Todas"),'Tabela de Riscos'!O725&lt;&gt;""),'Tabela de Riscos'!O725,"VAZIO")</f>
        <v>VAZIO</v>
      </c>
      <c r="L721" s="54" t="str">
        <f>IF(AND(OR('Tabela de Riscos'!C725=' Painel Gerenciamento de Riscos'!$E$5,' Painel Gerenciamento de Riscos'!$E$5="Todas"),'Tabela de Riscos'!N725&lt;&gt;"",'Tabela de Riscos'!O725="Não"),YEAR('Tabela de Riscos'!N725),"VAZIO")</f>
        <v>VAZIO</v>
      </c>
      <c r="O721" s="54" t="str">
        <f>IF(OR('Tabela de Riscos'!C725=' Painel Gerenciamento de Riscos'!$E$5,' Painel Gerenciamento de Riscos'!$E$5="Todas"),'Tabela de Riscos'!I725,"")</f>
        <v/>
      </c>
      <c r="S721" s="54">
        <f>IF(OR('Tabela de Riscos'!C725=' Painel Gerenciamento de Riscos'!$E$5,' Painel Gerenciamento de Riscos'!$E$5="Todas"),'Tabela de Riscos'!C725,"")</f>
        <v>0</v>
      </c>
      <c r="W721" s="54">
        <f>IF(OR('Tabela de Riscos'!C725=' Painel Gerenciamento de Riscos'!$E$5,' Painel Gerenciamento de Riscos'!$E$5="Todas"),'Tabela de Riscos'!J725,"")</f>
        <v>0</v>
      </c>
    </row>
    <row r="722" spans="2:23" x14ac:dyDescent="0.25">
      <c r="B722" s="53" t="str">
        <f>IF(OR('Tabela de Riscos'!C726=' Painel Gerenciamento de Riscos'!$E$5,' Painel Gerenciamento de Riscos'!$E$5="Todas"),LEFT('Tabela de Riscos'!G726,1),"")</f>
        <v/>
      </c>
      <c r="C722" s="53" t="str">
        <f>IF(OR('Tabela de Riscos'!C726=' Painel Gerenciamento de Riscos'!$E$5,' Painel Gerenciamento de Riscos'!$E$5="Todas"),LEFT('Tabela de Riscos'!H726,1),"")</f>
        <v/>
      </c>
      <c r="F722" s="54"/>
      <c r="J722" s="54" t="str">
        <f>IF(AND(OR('Tabela de Riscos'!C726=' Painel Gerenciamento de Riscos'!$E$5,' Painel Gerenciamento de Riscos'!$E$5="Todas"),'Tabela de Riscos'!B726&lt;&gt;""),'Tabela de Riscos'!B726,"VAZIO")</f>
        <v>VAZIO</v>
      </c>
      <c r="K722" s="54" t="str">
        <f>IF(AND(OR('Tabela de Riscos'!C726=' Painel Gerenciamento de Riscos'!$E$5,' Painel Gerenciamento de Riscos'!$E$5="Todas"),'Tabela de Riscos'!O726&lt;&gt;""),'Tabela de Riscos'!O726,"VAZIO")</f>
        <v>VAZIO</v>
      </c>
      <c r="L722" s="54" t="str">
        <f>IF(AND(OR('Tabela de Riscos'!C726=' Painel Gerenciamento de Riscos'!$E$5,' Painel Gerenciamento de Riscos'!$E$5="Todas"),'Tabela de Riscos'!N726&lt;&gt;"",'Tabela de Riscos'!O726="Não"),YEAR('Tabela de Riscos'!N726),"VAZIO")</f>
        <v>VAZIO</v>
      </c>
      <c r="O722" s="54" t="str">
        <f>IF(OR('Tabela de Riscos'!C726=' Painel Gerenciamento de Riscos'!$E$5,' Painel Gerenciamento de Riscos'!$E$5="Todas"),'Tabela de Riscos'!I726,"")</f>
        <v/>
      </c>
      <c r="S722" s="54">
        <f>IF(OR('Tabela de Riscos'!C726=' Painel Gerenciamento de Riscos'!$E$5,' Painel Gerenciamento de Riscos'!$E$5="Todas"),'Tabela de Riscos'!C726,"")</f>
        <v>0</v>
      </c>
      <c r="W722" s="54">
        <f>IF(OR('Tabela de Riscos'!C726=' Painel Gerenciamento de Riscos'!$E$5,' Painel Gerenciamento de Riscos'!$E$5="Todas"),'Tabela de Riscos'!J726,"")</f>
        <v>0</v>
      </c>
    </row>
    <row r="723" spans="2:23" x14ac:dyDescent="0.25">
      <c r="B723" s="53" t="str">
        <f>IF(OR('Tabela de Riscos'!C727=' Painel Gerenciamento de Riscos'!$E$5,' Painel Gerenciamento de Riscos'!$E$5="Todas"),LEFT('Tabela de Riscos'!G727,1),"")</f>
        <v/>
      </c>
      <c r="C723" s="53" t="str">
        <f>IF(OR('Tabela de Riscos'!C727=' Painel Gerenciamento de Riscos'!$E$5,' Painel Gerenciamento de Riscos'!$E$5="Todas"),LEFT('Tabela de Riscos'!H727,1),"")</f>
        <v/>
      </c>
      <c r="F723" s="54"/>
      <c r="J723" s="54" t="str">
        <f>IF(AND(OR('Tabela de Riscos'!C727=' Painel Gerenciamento de Riscos'!$E$5,' Painel Gerenciamento de Riscos'!$E$5="Todas"),'Tabela de Riscos'!B727&lt;&gt;""),'Tabela de Riscos'!B727,"VAZIO")</f>
        <v>VAZIO</v>
      </c>
      <c r="K723" s="54" t="str">
        <f>IF(AND(OR('Tabela de Riscos'!C727=' Painel Gerenciamento de Riscos'!$E$5,' Painel Gerenciamento de Riscos'!$E$5="Todas"),'Tabela de Riscos'!O727&lt;&gt;""),'Tabela de Riscos'!O727,"VAZIO")</f>
        <v>VAZIO</v>
      </c>
      <c r="L723" s="54" t="str">
        <f>IF(AND(OR('Tabela de Riscos'!C727=' Painel Gerenciamento de Riscos'!$E$5,' Painel Gerenciamento de Riscos'!$E$5="Todas"),'Tabela de Riscos'!N727&lt;&gt;"",'Tabela de Riscos'!O727="Não"),YEAR('Tabela de Riscos'!N727),"VAZIO")</f>
        <v>VAZIO</v>
      </c>
      <c r="O723" s="54" t="str">
        <f>IF(OR('Tabela de Riscos'!C727=' Painel Gerenciamento de Riscos'!$E$5,' Painel Gerenciamento de Riscos'!$E$5="Todas"),'Tabela de Riscos'!I727,"")</f>
        <v/>
      </c>
      <c r="S723" s="54">
        <f>IF(OR('Tabela de Riscos'!C727=' Painel Gerenciamento de Riscos'!$E$5,' Painel Gerenciamento de Riscos'!$E$5="Todas"),'Tabela de Riscos'!C727,"")</f>
        <v>0</v>
      </c>
      <c r="W723" s="54">
        <f>IF(OR('Tabela de Riscos'!C727=' Painel Gerenciamento de Riscos'!$E$5,' Painel Gerenciamento de Riscos'!$E$5="Todas"),'Tabela de Riscos'!J727,"")</f>
        <v>0</v>
      </c>
    </row>
    <row r="724" spans="2:23" x14ac:dyDescent="0.25">
      <c r="B724" s="53" t="str">
        <f>IF(OR('Tabela de Riscos'!C728=' Painel Gerenciamento de Riscos'!$E$5,' Painel Gerenciamento de Riscos'!$E$5="Todas"),LEFT('Tabela de Riscos'!G728,1),"")</f>
        <v/>
      </c>
      <c r="C724" s="53" t="str">
        <f>IF(OR('Tabela de Riscos'!C728=' Painel Gerenciamento de Riscos'!$E$5,' Painel Gerenciamento de Riscos'!$E$5="Todas"),LEFT('Tabela de Riscos'!H728,1),"")</f>
        <v/>
      </c>
      <c r="F724" s="54"/>
      <c r="J724" s="54" t="str">
        <f>IF(AND(OR('Tabela de Riscos'!C728=' Painel Gerenciamento de Riscos'!$E$5,' Painel Gerenciamento de Riscos'!$E$5="Todas"),'Tabela de Riscos'!B728&lt;&gt;""),'Tabela de Riscos'!B728,"VAZIO")</f>
        <v>VAZIO</v>
      </c>
      <c r="K724" s="54" t="str">
        <f>IF(AND(OR('Tabela de Riscos'!C728=' Painel Gerenciamento de Riscos'!$E$5,' Painel Gerenciamento de Riscos'!$E$5="Todas"),'Tabela de Riscos'!O728&lt;&gt;""),'Tabela de Riscos'!O728,"VAZIO")</f>
        <v>VAZIO</v>
      </c>
      <c r="L724" s="54" t="str">
        <f>IF(AND(OR('Tabela de Riscos'!C728=' Painel Gerenciamento de Riscos'!$E$5,' Painel Gerenciamento de Riscos'!$E$5="Todas"),'Tabela de Riscos'!N728&lt;&gt;"",'Tabela de Riscos'!O728="Não"),YEAR('Tabela de Riscos'!N728),"VAZIO")</f>
        <v>VAZIO</v>
      </c>
      <c r="O724" s="54" t="str">
        <f>IF(OR('Tabela de Riscos'!C728=' Painel Gerenciamento de Riscos'!$E$5,' Painel Gerenciamento de Riscos'!$E$5="Todas"),'Tabela de Riscos'!I728,"")</f>
        <v/>
      </c>
      <c r="S724" s="54">
        <f>IF(OR('Tabela de Riscos'!C728=' Painel Gerenciamento de Riscos'!$E$5,' Painel Gerenciamento de Riscos'!$E$5="Todas"),'Tabela de Riscos'!C728,"")</f>
        <v>0</v>
      </c>
      <c r="W724" s="54">
        <f>IF(OR('Tabela de Riscos'!C728=' Painel Gerenciamento de Riscos'!$E$5,' Painel Gerenciamento de Riscos'!$E$5="Todas"),'Tabela de Riscos'!J728,"")</f>
        <v>0</v>
      </c>
    </row>
    <row r="725" spans="2:23" x14ac:dyDescent="0.25">
      <c r="B725" s="53" t="str">
        <f>IF(OR('Tabela de Riscos'!C729=' Painel Gerenciamento de Riscos'!$E$5,' Painel Gerenciamento de Riscos'!$E$5="Todas"),LEFT('Tabela de Riscos'!G729,1),"")</f>
        <v/>
      </c>
      <c r="C725" s="53" t="str">
        <f>IF(OR('Tabela de Riscos'!C729=' Painel Gerenciamento de Riscos'!$E$5,' Painel Gerenciamento de Riscos'!$E$5="Todas"),LEFT('Tabela de Riscos'!H729,1),"")</f>
        <v/>
      </c>
      <c r="F725" s="54"/>
      <c r="J725" s="54" t="str">
        <f>IF(AND(OR('Tabela de Riscos'!C729=' Painel Gerenciamento de Riscos'!$E$5,' Painel Gerenciamento de Riscos'!$E$5="Todas"),'Tabela de Riscos'!B729&lt;&gt;""),'Tabela de Riscos'!B729,"VAZIO")</f>
        <v>VAZIO</v>
      </c>
      <c r="K725" s="54" t="str">
        <f>IF(AND(OR('Tabela de Riscos'!C729=' Painel Gerenciamento de Riscos'!$E$5,' Painel Gerenciamento de Riscos'!$E$5="Todas"),'Tabela de Riscos'!O729&lt;&gt;""),'Tabela de Riscos'!O729,"VAZIO")</f>
        <v>VAZIO</v>
      </c>
      <c r="L725" s="54" t="str">
        <f>IF(AND(OR('Tabela de Riscos'!C729=' Painel Gerenciamento de Riscos'!$E$5,' Painel Gerenciamento de Riscos'!$E$5="Todas"),'Tabela de Riscos'!N729&lt;&gt;"",'Tabela de Riscos'!O729="Não"),YEAR('Tabela de Riscos'!N729),"VAZIO")</f>
        <v>VAZIO</v>
      </c>
      <c r="O725" s="54" t="str">
        <f>IF(OR('Tabela de Riscos'!C729=' Painel Gerenciamento de Riscos'!$E$5,' Painel Gerenciamento de Riscos'!$E$5="Todas"),'Tabela de Riscos'!I729,"")</f>
        <v/>
      </c>
      <c r="S725" s="54">
        <f>IF(OR('Tabela de Riscos'!C729=' Painel Gerenciamento de Riscos'!$E$5,' Painel Gerenciamento de Riscos'!$E$5="Todas"),'Tabela de Riscos'!C729,"")</f>
        <v>0</v>
      </c>
      <c r="W725" s="54">
        <f>IF(OR('Tabela de Riscos'!C729=' Painel Gerenciamento de Riscos'!$E$5,' Painel Gerenciamento de Riscos'!$E$5="Todas"),'Tabela de Riscos'!J729,"")</f>
        <v>0</v>
      </c>
    </row>
    <row r="726" spans="2:23" x14ac:dyDescent="0.25">
      <c r="B726" s="53" t="str">
        <f>IF(OR('Tabela de Riscos'!C730=' Painel Gerenciamento de Riscos'!$E$5,' Painel Gerenciamento de Riscos'!$E$5="Todas"),LEFT('Tabela de Riscos'!G730,1),"")</f>
        <v/>
      </c>
      <c r="C726" s="53" t="str">
        <f>IF(OR('Tabela de Riscos'!C730=' Painel Gerenciamento de Riscos'!$E$5,' Painel Gerenciamento de Riscos'!$E$5="Todas"),LEFT('Tabela de Riscos'!H730,1),"")</f>
        <v/>
      </c>
      <c r="F726" s="54"/>
      <c r="J726" s="54" t="str">
        <f>IF(AND(OR('Tabela de Riscos'!C730=' Painel Gerenciamento de Riscos'!$E$5,' Painel Gerenciamento de Riscos'!$E$5="Todas"),'Tabela de Riscos'!B730&lt;&gt;""),'Tabela de Riscos'!B730,"VAZIO")</f>
        <v>VAZIO</v>
      </c>
      <c r="K726" s="54" t="str">
        <f>IF(AND(OR('Tabela de Riscos'!C730=' Painel Gerenciamento de Riscos'!$E$5,' Painel Gerenciamento de Riscos'!$E$5="Todas"),'Tabela de Riscos'!O730&lt;&gt;""),'Tabela de Riscos'!O730,"VAZIO")</f>
        <v>VAZIO</v>
      </c>
      <c r="L726" s="54" t="str">
        <f>IF(AND(OR('Tabela de Riscos'!C730=' Painel Gerenciamento de Riscos'!$E$5,' Painel Gerenciamento de Riscos'!$E$5="Todas"),'Tabela de Riscos'!N730&lt;&gt;"",'Tabela de Riscos'!O730="Não"),YEAR('Tabela de Riscos'!N730),"VAZIO")</f>
        <v>VAZIO</v>
      </c>
      <c r="O726" s="54" t="str">
        <f>IF(OR('Tabela de Riscos'!C730=' Painel Gerenciamento de Riscos'!$E$5,' Painel Gerenciamento de Riscos'!$E$5="Todas"),'Tabela de Riscos'!I730,"")</f>
        <v/>
      </c>
      <c r="S726" s="54">
        <f>IF(OR('Tabela de Riscos'!C730=' Painel Gerenciamento de Riscos'!$E$5,' Painel Gerenciamento de Riscos'!$E$5="Todas"),'Tabela de Riscos'!C730,"")</f>
        <v>0</v>
      </c>
      <c r="W726" s="54">
        <f>IF(OR('Tabela de Riscos'!C730=' Painel Gerenciamento de Riscos'!$E$5,' Painel Gerenciamento de Riscos'!$E$5="Todas"),'Tabela de Riscos'!J730,"")</f>
        <v>0</v>
      </c>
    </row>
    <row r="727" spans="2:23" x14ac:dyDescent="0.25">
      <c r="B727" s="53" t="str">
        <f>IF(OR('Tabela de Riscos'!C731=' Painel Gerenciamento de Riscos'!$E$5,' Painel Gerenciamento de Riscos'!$E$5="Todas"),LEFT('Tabela de Riscos'!G731,1),"")</f>
        <v/>
      </c>
      <c r="C727" s="53" t="str">
        <f>IF(OR('Tabela de Riscos'!C731=' Painel Gerenciamento de Riscos'!$E$5,' Painel Gerenciamento de Riscos'!$E$5="Todas"),LEFT('Tabela de Riscos'!H731,1),"")</f>
        <v/>
      </c>
      <c r="F727" s="54"/>
      <c r="J727" s="54" t="str">
        <f>IF(AND(OR('Tabela de Riscos'!C731=' Painel Gerenciamento de Riscos'!$E$5,' Painel Gerenciamento de Riscos'!$E$5="Todas"),'Tabela de Riscos'!B731&lt;&gt;""),'Tabela de Riscos'!B731,"VAZIO")</f>
        <v>VAZIO</v>
      </c>
      <c r="K727" s="54" t="str">
        <f>IF(AND(OR('Tabela de Riscos'!C731=' Painel Gerenciamento de Riscos'!$E$5,' Painel Gerenciamento de Riscos'!$E$5="Todas"),'Tabela de Riscos'!O731&lt;&gt;""),'Tabela de Riscos'!O731,"VAZIO")</f>
        <v>VAZIO</v>
      </c>
      <c r="L727" s="54" t="str">
        <f>IF(AND(OR('Tabela de Riscos'!C731=' Painel Gerenciamento de Riscos'!$E$5,' Painel Gerenciamento de Riscos'!$E$5="Todas"),'Tabela de Riscos'!N731&lt;&gt;"",'Tabela de Riscos'!O731="Não"),YEAR('Tabela de Riscos'!N731),"VAZIO")</f>
        <v>VAZIO</v>
      </c>
      <c r="O727" s="54" t="str">
        <f>IF(OR('Tabela de Riscos'!C731=' Painel Gerenciamento de Riscos'!$E$5,' Painel Gerenciamento de Riscos'!$E$5="Todas"),'Tabela de Riscos'!I731,"")</f>
        <v/>
      </c>
      <c r="S727" s="54">
        <f>IF(OR('Tabela de Riscos'!C731=' Painel Gerenciamento de Riscos'!$E$5,' Painel Gerenciamento de Riscos'!$E$5="Todas"),'Tabela de Riscos'!C731,"")</f>
        <v>0</v>
      </c>
      <c r="W727" s="54">
        <f>IF(OR('Tabela de Riscos'!C731=' Painel Gerenciamento de Riscos'!$E$5,' Painel Gerenciamento de Riscos'!$E$5="Todas"),'Tabela de Riscos'!J731,"")</f>
        <v>0</v>
      </c>
    </row>
    <row r="728" spans="2:23" x14ac:dyDescent="0.25">
      <c r="B728" s="53" t="str">
        <f>IF(OR('Tabela de Riscos'!C732=' Painel Gerenciamento de Riscos'!$E$5,' Painel Gerenciamento de Riscos'!$E$5="Todas"),LEFT('Tabela de Riscos'!G732,1),"")</f>
        <v/>
      </c>
      <c r="C728" s="53" t="str">
        <f>IF(OR('Tabela de Riscos'!C732=' Painel Gerenciamento de Riscos'!$E$5,' Painel Gerenciamento de Riscos'!$E$5="Todas"),LEFT('Tabela de Riscos'!H732,1),"")</f>
        <v/>
      </c>
      <c r="F728" s="54"/>
      <c r="J728" s="54" t="str">
        <f>IF(AND(OR('Tabela de Riscos'!C732=' Painel Gerenciamento de Riscos'!$E$5,' Painel Gerenciamento de Riscos'!$E$5="Todas"),'Tabela de Riscos'!B732&lt;&gt;""),'Tabela de Riscos'!B732,"VAZIO")</f>
        <v>VAZIO</v>
      </c>
      <c r="K728" s="54" t="str">
        <f>IF(AND(OR('Tabela de Riscos'!C732=' Painel Gerenciamento de Riscos'!$E$5,' Painel Gerenciamento de Riscos'!$E$5="Todas"),'Tabela de Riscos'!O732&lt;&gt;""),'Tabela de Riscos'!O732,"VAZIO")</f>
        <v>VAZIO</v>
      </c>
      <c r="L728" s="54" t="str">
        <f>IF(AND(OR('Tabela de Riscos'!C732=' Painel Gerenciamento de Riscos'!$E$5,' Painel Gerenciamento de Riscos'!$E$5="Todas"),'Tabela de Riscos'!N732&lt;&gt;"",'Tabela de Riscos'!O732="Não"),YEAR('Tabela de Riscos'!N732),"VAZIO")</f>
        <v>VAZIO</v>
      </c>
      <c r="O728" s="54" t="str">
        <f>IF(OR('Tabela de Riscos'!C732=' Painel Gerenciamento de Riscos'!$E$5,' Painel Gerenciamento de Riscos'!$E$5="Todas"),'Tabela de Riscos'!I732,"")</f>
        <v/>
      </c>
      <c r="S728" s="54">
        <f>IF(OR('Tabela de Riscos'!C732=' Painel Gerenciamento de Riscos'!$E$5,' Painel Gerenciamento de Riscos'!$E$5="Todas"),'Tabela de Riscos'!C732,"")</f>
        <v>0</v>
      </c>
      <c r="W728" s="54">
        <f>IF(OR('Tabela de Riscos'!C732=' Painel Gerenciamento de Riscos'!$E$5,' Painel Gerenciamento de Riscos'!$E$5="Todas"),'Tabela de Riscos'!J732,"")</f>
        <v>0</v>
      </c>
    </row>
    <row r="729" spans="2:23" x14ac:dyDescent="0.25">
      <c r="B729" s="53" t="str">
        <f>IF(OR('Tabela de Riscos'!C733=' Painel Gerenciamento de Riscos'!$E$5,' Painel Gerenciamento de Riscos'!$E$5="Todas"),LEFT('Tabela de Riscos'!G733,1),"")</f>
        <v/>
      </c>
      <c r="C729" s="53" t="str">
        <f>IF(OR('Tabela de Riscos'!C733=' Painel Gerenciamento de Riscos'!$E$5,' Painel Gerenciamento de Riscos'!$E$5="Todas"),LEFT('Tabela de Riscos'!H733,1),"")</f>
        <v/>
      </c>
      <c r="F729" s="54"/>
      <c r="J729" s="54" t="str">
        <f>IF(AND(OR('Tabela de Riscos'!C733=' Painel Gerenciamento de Riscos'!$E$5,' Painel Gerenciamento de Riscos'!$E$5="Todas"),'Tabela de Riscos'!B733&lt;&gt;""),'Tabela de Riscos'!B733,"VAZIO")</f>
        <v>VAZIO</v>
      </c>
      <c r="K729" s="54" t="str">
        <f>IF(AND(OR('Tabela de Riscos'!C733=' Painel Gerenciamento de Riscos'!$E$5,' Painel Gerenciamento de Riscos'!$E$5="Todas"),'Tabela de Riscos'!O733&lt;&gt;""),'Tabela de Riscos'!O733,"VAZIO")</f>
        <v>VAZIO</v>
      </c>
      <c r="L729" s="54" t="str">
        <f>IF(AND(OR('Tabela de Riscos'!C733=' Painel Gerenciamento de Riscos'!$E$5,' Painel Gerenciamento de Riscos'!$E$5="Todas"),'Tabela de Riscos'!N733&lt;&gt;"",'Tabela de Riscos'!O733="Não"),YEAR('Tabela de Riscos'!N733),"VAZIO")</f>
        <v>VAZIO</v>
      </c>
      <c r="O729" s="54" t="str">
        <f>IF(OR('Tabela de Riscos'!C733=' Painel Gerenciamento de Riscos'!$E$5,' Painel Gerenciamento de Riscos'!$E$5="Todas"),'Tabela de Riscos'!I733,"")</f>
        <v/>
      </c>
      <c r="S729" s="54">
        <f>IF(OR('Tabela de Riscos'!C733=' Painel Gerenciamento de Riscos'!$E$5,' Painel Gerenciamento de Riscos'!$E$5="Todas"),'Tabela de Riscos'!C733,"")</f>
        <v>0</v>
      </c>
      <c r="W729" s="54">
        <f>IF(OR('Tabela de Riscos'!C733=' Painel Gerenciamento de Riscos'!$E$5,' Painel Gerenciamento de Riscos'!$E$5="Todas"),'Tabela de Riscos'!J733,"")</f>
        <v>0</v>
      </c>
    </row>
    <row r="730" spans="2:23" x14ac:dyDescent="0.25">
      <c r="B730" s="53" t="str">
        <f>IF(OR('Tabela de Riscos'!C734=' Painel Gerenciamento de Riscos'!$E$5,' Painel Gerenciamento de Riscos'!$E$5="Todas"),LEFT('Tabela de Riscos'!G734,1),"")</f>
        <v/>
      </c>
      <c r="C730" s="53" t="str">
        <f>IF(OR('Tabela de Riscos'!C734=' Painel Gerenciamento de Riscos'!$E$5,' Painel Gerenciamento de Riscos'!$E$5="Todas"),LEFT('Tabela de Riscos'!H734,1),"")</f>
        <v/>
      </c>
      <c r="F730" s="54"/>
      <c r="J730" s="54" t="str">
        <f>IF(AND(OR('Tabela de Riscos'!C734=' Painel Gerenciamento de Riscos'!$E$5,' Painel Gerenciamento de Riscos'!$E$5="Todas"),'Tabela de Riscos'!B734&lt;&gt;""),'Tabela de Riscos'!B734,"VAZIO")</f>
        <v>VAZIO</v>
      </c>
      <c r="K730" s="54" t="str">
        <f>IF(AND(OR('Tabela de Riscos'!C734=' Painel Gerenciamento de Riscos'!$E$5,' Painel Gerenciamento de Riscos'!$E$5="Todas"),'Tabela de Riscos'!O734&lt;&gt;""),'Tabela de Riscos'!O734,"VAZIO")</f>
        <v>VAZIO</v>
      </c>
      <c r="L730" s="54" t="str">
        <f>IF(AND(OR('Tabela de Riscos'!C734=' Painel Gerenciamento de Riscos'!$E$5,' Painel Gerenciamento de Riscos'!$E$5="Todas"),'Tabela de Riscos'!N734&lt;&gt;"",'Tabela de Riscos'!O734="Não"),YEAR('Tabela de Riscos'!N734),"VAZIO")</f>
        <v>VAZIO</v>
      </c>
      <c r="O730" s="54" t="str">
        <f>IF(OR('Tabela de Riscos'!C734=' Painel Gerenciamento de Riscos'!$E$5,' Painel Gerenciamento de Riscos'!$E$5="Todas"),'Tabela de Riscos'!I734,"")</f>
        <v/>
      </c>
      <c r="S730" s="54">
        <f>IF(OR('Tabela de Riscos'!C734=' Painel Gerenciamento de Riscos'!$E$5,' Painel Gerenciamento de Riscos'!$E$5="Todas"),'Tabela de Riscos'!C734,"")</f>
        <v>0</v>
      </c>
      <c r="W730" s="54">
        <f>IF(OR('Tabela de Riscos'!C734=' Painel Gerenciamento de Riscos'!$E$5,' Painel Gerenciamento de Riscos'!$E$5="Todas"),'Tabela de Riscos'!J734,"")</f>
        <v>0</v>
      </c>
    </row>
    <row r="731" spans="2:23" x14ac:dyDescent="0.25">
      <c r="B731" s="53" t="str">
        <f>IF(OR('Tabela de Riscos'!C735=' Painel Gerenciamento de Riscos'!$E$5,' Painel Gerenciamento de Riscos'!$E$5="Todas"),LEFT('Tabela de Riscos'!G735,1),"")</f>
        <v/>
      </c>
      <c r="C731" s="53" t="str">
        <f>IF(OR('Tabela de Riscos'!C735=' Painel Gerenciamento de Riscos'!$E$5,' Painel Gerenciamento de Riscos'!$E$5="Todas"),LEFT('Tabela de Riscos'!H735,1),"")</f>
        <v/>
      </c>
      <c r="F731" s="54"/>
      <c r="J731" s="54" t="str">
        <f>IF(AND(OR('Tabela de Riscos'!C735=' Painel Gerenciamento de Riscos'!$E$5,' Painel Gerenciamento de Riscos'!$E$5="Todas"),'Tabela de Riscos'!B735&lt;&gt;""),'Tabela de Riscos'!B735,"VAZIO")</f>
        <v>VAZIO</v>
      </c>
      <c r="K731" s="54" t="str">
        <f>IF(AND(OR('Tabela de Riscos'!C735=' Painel Gerenciamento de Riscos'!$E$5,' Painel Gerenciamento de Riscos'!$E$5="Todas"),'Tabela de Riscos'!O735&lt;&gt;""),'Tabela de Riscos'!O735,"VAZIO")</f>
        <v>VAZIO</v>
      </c>
      <c r="L731" s="54" t="str">
        <f>IF(AND(OR('Tabela de Riscos'!C735=' Painel Gerenciamento de Riscos'!$E$5,' Painel Gerenciamento de Riscos'!$E$5="Todas"),'Tabela de Riscos'!N735&lt;&gt;"",'Tabela de Riscos'!O735="Não"),YEAR('Tabela de Riscos'!N735),"VAZIO")</f>
        <v>VAZIO</v>
      </c>
      <c r="O731" s="54" t="str">
        <f>IF(OR('Tabela de Riscos'!C735=' Painel Gerenciamento de Riscos'!$E$5,' Painel Gerenciamento de Riscos'!$E$5="Todas"),'Tabela de Riscos'!I735,"")</f>
        <v/>
      </c>
      <c r="S731" s="54">
        <f>IF(OR('Tabela de Riscos'!C735=' Painel Gerenciamento de Riscos'!$E$5,' Painel Gerenciamento de Riscos'!$E$5="Todas"),'Tabela de Riscos'!C735,"")</f>
        <v>0</v>
      </c>
      <c r="W731" s="54">
        <f>IF(OR('Tabela de Riscos'!C735=' Painel Gerenciamento de Riscos'!$E$5,' Painel Gerenciamento de Riscos'!$E$5="Todas"),'Tabela de Riscos'!J735,"")</f>
        <v>0</v>
      </c>
    </row>
    <row r="732" spans="2:23" x14ac:dyDescent="0.25">
      <c r="B732" s="53" t="str">
        <f>IF(OR('Tabela de Riscos'!C736=' Painel Gerenciamento de Riscos'!$E$5,' Painel Gerenciamento de Riscos'!$E$5="Todas"),LEFT('Tabela de Riscos'!G736,1),"")</f>
        <v/>
      </c>
      <c r="C732" s="53" t="str">
        <f>IF(OR('Tabela de Riscos'!C736=' Painel Gerenciamento de Riscos'!$E$5,' Painel Gerenciamento de Riscos'!$E$5="Todas"),LEFT('Tabela de Riscos'!H736,1),"")</f>
        <v/>
      </c>
      <c r="F732" s="54"/>
      <c r="J732" s="54" t="str">
        <f>IF(AND(OR('Tabela de Riscos'!C736=' Painel Gerenciamento de Riscos'!$E$5,' Painel Gerenciamento de Riscos'!$E$5="Todas"),'Tabela de Riscos'!B736&lt;&gt;""),'Tabela de Riscos'!B736,"VAZIO")</f>
        <v>VAZIO</v>
      </c>
      <c r="K732" s="54" t="str">
        <f>IF(AND(OR('Tabela de Riscos'!C736=' Painel Gerenciamento de Riscos'!$E$5,' Painel Gerenciamento de Riscos'!$E$5="Todas"),'Tabela de Riscos'!O736&lt;&gt;""),'Tabela de Riscos'!O736,"VAZIO")</f>
        <v>VAZIO</v>
      </c>
      <c r="L732" s="54" t="str">
        <f>IF(AND(OR('Tabela de Riscos'!C736=' Painel Gerenciamento de Riscos'!$E$5,' Painel Gerenciamento de Riscos'!$E$5="Todas"),'Tabela de Riscos'!N736&lt;&gt;"",'Tabela de Riscos'!O736="Não"),YEAR('Tabela de Riscos'!N736),"VAZIO")</f>
        <v>VAZIO</v>
      </c>
      <c r="O732" s="54" t="str">
        <f>IF(OR('Tabela de Riscos'!C736=' Painel Gerenciamento de Riscos'!$E$5,' Painel Gerenciamento de Riscos'!$E$5="Todas"),'Tabela de Riscos'!I736,"")</f>
        <v/>
      </c>
      <c r="S732" s="54">
        <f>IF(OR('Tabela de Riscos'!C736=' Painel Gerenciamento de Riscos'!$E$5,' Painel Gerenciamento de Riscos'!$E$5="Todas"),'Tabela de Riscos'!C736,"")</f>
        <v>0</v>
      </c>
      <c r="W732" s="54">
        <f>IF(OR('Tabela de Riscos'!C736=' Painel Gerenciamento de Riscos'!$E$5,' Painel Gerenciamento de Riscos'!$E$5="Todas"),'Tabela de Riscos'!J736,"")</f>
        <v>0</v>
      </c>
    </row>
    <row r="733" spans="2:23" x14ac:dyDescent="0.25">
      <c r="B733" s="53" t="str">
        <f>IF(OR('Tabela de Riscos'!C737=' Painel Gerenciamento de Riscos'!$E$5,' Painel Gerenciamento de Riscos'!$E$5="Todas"),LEFT('Tabela de Riscos'!G737,1),"")</f>
        <v/>
      </c>
      <c r="C733" s="53" t="str">
        <f>IF(OR('Tabela de Riscos'!C737=' Painel Gerenciamento de Riscos'!$E$5,' Painel Gerenciamento de Riscos'!$E$5="Todas"),LEFT('Tabela de Riscos'!H737,1),"")</f>
        <v/>
      </c>
      <c r="F733" s="54"/>
      <c r="J733" s="54" t="str">
        <f>IF(AND(OR('Tabela de Riscos'!C737=' Painel Gerenciamento de Riscos'!$E$5,' Painel Gerenciamento de Riscos'!$E$5="Todas"),'Tabela de Riscos'!B737&lt;&gt;""),'Tabela de Riscos'!B737,"VAZIO")</f>
        <v>VAZIO</v>
      </c>
      <c r="K733" s="54" t="str">
        <f>IF(AND(OR('Tabela de Riscos'!C737=' Painel Gerenciamento de Riscos'!$E$5,' Painel Gerenciamento de Riscos'!$E$5="Todas"),'Tabela de Riscos'!O737&lt;&gt;""),'Tabela de Riscos'!O737,"VAZIO")</f>
        <v>VAZIO</v>
      </c>
      <c r="L733" s="54" t="str">
        <f>IF(AND(OR('Tabela de Riscos'!C737=' Painel Gerenciamento de Riscos'!$E$5,' Painel Gerenciamento de Riscos'!$E$5="Todas"),'Tabela de Riscos'!N737&lt;&gt;"",'Tabela de Riscos'!O737="Não"),YEAR('Tabela de Riscos'!N737),"VAZIO")</f>
        <v>VAZIO</v>
      </c>
      <c r="O733" s="54" t="str">
        <f>IF(OR('Tabela de Riscos'!C737=' Painel Gerenciamento de Riscos'!$E$5,' Painel Gerenciamento de Riscos'!$E$5="Todas"),'Tabela de Riscos'!I737,"")</f>
        <v/>
      </c>
      <c r="S733" s="54">
        <f>IF(OR('Tabela de Riscos'!C737=' Painel Gerenciamento de Riscos'!$E$5,' Painel Gerenciamento de Riscos'!$E$5="Todas"),'Tabela de Riscos'!C737,"")</f>
        <v>0</v>
      </c>
      <c r="W733" s="54">
        <f>IF(OR('Tabela de Riscos'!C737=' Painel Gerenciamento de Riscos'!$E$5,' Painel Gerenciamento de Riscos'!$E$5="Todas"),'Tabela de Riscos'!J737,"")</f>
        <v>0</v>
      </c>
    </row>
    <row r="734" spans="2:23" x14ac:dyDescent="0.25">
      <c r="B734" s="53" t="str">
        <f>IF(OR('Tabela de Riscos'!C738=' Painel Gerenciamento de Riscos'!$E$5,' Painel Gerenciamento de Riscos'!$E$5="Todas"),LEFT('Tabela de Riscos'!G738,1),"")</f>
        <v/>
      </c>
      <c r="C734" s="53" t="str">
        <f>IF(OR('Tabela de Riscos'!C738=' Painel Gerenciamento de Riscos'!$E$5,' Painel Gerenciamento de Riscos'!$E$5="Todas"),LEFT('Tabela de Riscos'!H738,1),"")</f>
        <v/>
      </c>
      <c r="F734" s="54"/>
      <c r="J734" s="54" t="str">
        <f>IF(AND(OR('Tabela de Riscos'!C738=' Painel Gerenciamento de Riscos'!$E$5,' Painel Gerenciamento de Riscos'!$E$5="Todas"),'Tabela de Riscos'!B738&lt;&gt;""),'Tabela de Riscos'!B738,"VAZIO")</f>
        <v>VAZIO</v>
      </c>
      <c r="K734" s="54" t="str">
        <f>IF(AND(OR('Tabela de Riscos'!C738=' Painel Gerenciamento de Riscos'!$E$5,' Painel Gerenciamento de Riscos'!$E$5="Todas"),'Tabela de Riscos'!O738&lt;&gt;""),'Tabela de Riscos'!O738,"VAZIO")</f>
        <v>VAZIO</v>
      </c>
      <c r="L734" s="54" t="str">
        <f>IF(AND(OR('Tabela de Riscos'!C738=' Painel Gerenciamento de Riscos'!$E$5,' Painel Gerenciamento de Riscos'!$E$5="Todas"),'Tabela de Riscos'!N738&lt;&gt;"",'Tabela de Riscos'!O738="Não"),YEAR('Tabela de Riscos'!N738),"VAZIO")</f>
        <v>VAZIO</v>
      </c>
      <c r="O734" s="54" t="str">
        <f>IF(OR('Tabela de Riscos'!C738=' Painel Gerenciamento de Riscos'!$E$5,' Painel Gerenciamento de Riscos'!$E$5="Todas"),'Tabela de Riscos'!I738,"")</f>
        <v/>
      </c>
      <c r="S734" s="54">
        <f>IF(OR('Tabela de Riscos'!C738=' Painel Gerenciamento de Riscos'!$E$5,' Painel Gerenciamento de Riscos'!$E$5="Todas"),'Tabela de Riscos'!C738,"")</f>
        <v>0</v>
      </c>
      <c r="W734" s="54">
        <f>IF(OR('Tabela de Riscos'!C738=' Painel Gerenciamento de Riscos'!$E$5,' Painel Gerenciamento de Riscos'!$E$5="Todas"),'Tabela de Riscos'!J738,"")</f>
        <v>0</v>
      </c>
    </row>
    <row r="735" spans="2:23" x14ac:dyDescent="0.25">
      <c r="B735" s="53" t="str">
        <f>IF(OR('Tabela de Riscos'!C739=' Painel Gerenciamento de Riscos'!$E$5,' Painel Gerenciamento de Riscos'!$E$5="Todas"),LEFT('Tabela de Riscos'!G739,1),"")</f>
        <v/>
      </c>
      <c r="C735" s="53" t="str">
        <f>IF(OR('Tabela de Riscos'!C739=' Painel Gerenciamento de Riscos'!$E$5,' Painel Gerenciamento de Riscos'!$E$5="Todas"),LEFT('Tabela de Riscos'!H739,1),"")</f>
        <v/>
      </c>
      <c r="F735" s="54"/>
      <c r="J735" s="54" t="str">
        <f>IF(AND(OR('Tabela de Riscos'!C739=' Painel Gerenciamento de Riscos'!$E$5,' Painel Gerenciamento de Riscos'!$E$5="Todas"),'Tabela de Riscos'!B739&lt;&gt;""),'Tabela de Riscos'!B739,"VAZIO")</f>
        <v>VAZIO</v>
      </c>
      <c r="K735" s="54" t="str">
        <f>IF(AND(OR('Tabela de Riscos'!C739=' Painel Gerenciamento de Riscos'!$E$5,' Painel Gerenciamento de Riscos'!$E$5="Todas"),'Tabela de Riscos'!O739&lt;&gt;""),'Tabela de Riscos'!O739,"VAZIO")</f>
        <v>VAZIO</v>
      </c>
      <c r="L735" s="54" t="str">
        <f>IF(AND(OR('Tabela de Riscos'!C739=' Painel Gerenciamento de Riscos'!$E$5,' Painel Gerenciamento de Riscos'!$E$5="Todas"),'Tabela de Riscos'!N739&lt;&gt;"",'Tabela de Riscos'!O739="Não"),YEAR('Tabela de Riscos'!N739),"VAZIO")</f>
        <v>VAZIO</v>
      </c>
      <c r="O735" s="54" t="str">
        <f>IF(OR('Tabela de Riscos'!C739=' Painel Gerenciamento de Riscos'!$E$5,' Painel Gerenciamento de Riscos'!$E$5="Todas"),'Tabela de Riscos'!I739,"")</f>
        <v/>
      </c>
      <c r="S735" s="54">
        <f>IF(OR('Tabela de Riscos'!C739=' Painel Gerenciamento de Riscos'!$E$5,' Painel Gerenciamento de Riscos'!$E$5="Todas"),'Tabela de Riscos'!C739,"")</f>
        <v>0</v>
      </c>
      <c r="W735" s="54">
        <f>IF(OR('Tabela de Riscos'!C739=' Painel Gerenciamento de Riscos'!$E$5,' Painel Gerenciamento de Riscos'!$E$5="Todas"),'Tabela de Riscos'!J739,"")</f>
        <v>0</v>
      </c>
    </row>
    <row r="736" spans="2:23" x14ac:dyDescent="0.25">
      <c r="B736" s="53" t="str">
        <f>IF(OR('Tabela de Riscos'!C740=' Painel Gerenciamento de Riscos'!$E$5,' Painel Gerenciamento de Riscos'!$E$5="Todas"),LEFT('Tabela de Riscos'!G740,1),"")</f>
        <v/>
      </c>
      <c r="C736" s="53" t="str">
        <f>IF(OR('Tabela de Riscos'!C740=' Painel Gerenciamento de Riscos'!$E$5,' Painel Gerenciamento de Riscos'!$E$5="Todas"),LEFT('Tabela de Riscos'!H740,1),"")</f>
        <v/>
      </c>
      <c r="F736" s="54"/>
      <c r="J736" s="54" t="str">
        <f>IF(AND(OR('Tabela de Riscos'!C740=' Painel Gerenciamento de Riscos'!$E$5,' Painel Gerenciamento de Riscos'!$E$5="Todas"),'Tabela de Riscos'!B740&lt;&gt;""),'Tabela de Riscos'!B740,"VAZIO")</f>
        <v>VAZIO</v>
      </c>
      <c r="K736" s="54" t="str">
        <f>IF(AND(OR('Tabela de Riscos'!C740=' Painel Gerenciamento de Riscos'!$E$5,' Painel Gerenciamento de Riscos'!$E$5="Todas"),'Tabela de Riscos'!O740&lt;&gt;""),'Tabela de Riscos'!O740,"VAZIO")</f>
        <v>VAZIO</v>
      </c>
      <c r="L736" s="54" t="str">
        <f>IF(AND(OR('Tabela de Riscos'!C740=' Painel Gerenciamento de Riscos'!$E$5,' Painel Gerenciamento de Riscos'!$E$5="Todas"),'Tabela de Riscos'!N740&lt;&gt;"",'Tabela de Riscos'!O740="Não"),YEAR('Tabela de Riscos'!N740),"VAZIO")</f>
        <v>VAZIO</v>
      </c>
      <c r="O736" s="54" t="str">
        <f>IF(OR('Tabela de Riscos'!C740=' Painel Gerenciamento de Riscos'!$E$5,' Painel Gerenciamento de Riscos'!$E$5="Todas"),'Tabela de Riscos'!I740,"")</f>
        <v/>
      </c>
      <c r="S736" s="54">
        <f>IF(OR('Tabela de Riscos'!C740=' Painel Gerenciamento de Riscos'!$E$5,' Painel Gerenciamento de Riscos'!$E$5="Todas"),'Tabela de Riscos'!C740,"")</f>
        <v>0</v>
      </c>
      <c r="W736" s="54">
        <f>IF(OR('Tabela de Riscos'!C740=' Painel Gerenciamento de Riscos'!$E$5,' Painel Gerenciamento de Riscos'!$E$5="Todas"),'Tabela de Riscos'!J740,"")</f>
        <v>0</v>
      </c>
    </row>
    <row r="737" spans="2:23" x14ac:dyDescent="0.25">
      <c r="B737" s="53" t="str">
        <f>IF(OR('Tabela de Riscos'!C741=' Painel Gerenciamento de Riscos'!$E$5,' Painel Gerenciamento de Riscos'!$E$5="Todas"),LEFT('Tabela de Riscos'!G741,1),"")</f>
        <v/>
      </c>
      <c r="C737" s="53" t="str">
        <f>IF(OR('Tabela de Riscos'!C741=' Painel Gerenciamento de Riscos'!$E$5,' Painel Gerenciamento de Riscos'!$E$5="Todas"),LEFT('Tabela de Riscos'!H741,1),"")</f>
        <v/>
      </c>
      <c r="F737" s="54"/>
      <c r="J737" s="54" t="str">
        <f>IF(AND(OR('Tabela de Riscos'!C741=' Painel Gerenciamento de Riscos'!$E$5,' Painel Gerenciamento de Riscos'!$E$5="Todas"),'Tabela de Riscos'!B741&lt;&gt;""),'Tabela de Riscos'!B741,"VAZIO")</f>
        <v>VAZIO</v>
      </c>
      <c r="K737" s="54" t="str">
        <f>IF(AND(OR('Tabela de Riscos'!C741=' Painel Gerenciamento de Riscos'!$E$5,' Painel Gerenciamento de Riscos'!$E$5="Todas"),'Tabela de Riscos'!O741&lt;&gt;""),'Tabela de Riscos'!O741,"VAZIO")</f>
        <v>VAZIO</v>
      </c>
      <c r="L737" s="54" t="str">
        <f>IF(AND(OR('Tabela de Riscos'!C741=' Painel Gerenciamento de Riscos'!$E$5,' Painel Gerenciamento de Riscos'!$E$5="Todas"),'Tabela de Riscos'!N741&lt;&gt;"",'Tabela de Riscos'!O741="Não"),YEAR('Tabela de Riscos'!N741),"VAZIO")</f>
        <v>VAZIO</v>
      </c>
      <c r="O737" s="54" t="str">
        <f>IF(OR('Tabela de Riscos'!C741=' Painel Gerenciamento de Riscos'!$E$5,' Painel Gerenciamento de Riscos'!$E$5="Todas"),'Tabela de Riscos'!I741,"")</f>
        <v/>
      </c>
      <c r="S737" s="54">
        <f>IF(OR('Tabela de Riscos'!C741=' Painel Gerenciamento de Riscos'!$E$5,' Painel Gerenciamento de Riscos'!$E$5="Todas"),'Tabela de Riscos'!C741,"")</f>
        <v>0</v>
      </c>
      <c r="W737" s="54">
        <f>IF(OR('Tabela de Riscos'!C741=' Painel Gerenciamento de Riscos'!$E$5,' Painel Gerenciamento de Riscos'!$E$5="Todas"),'Tabela de Riscos'!J741,"")</f>
        <v>0</v>
      </c>
    </row>
    <row r="738" spans="2:23" x14ac:dyDescent="0.25">
      <c r="B738" s="53" t="str">
        <f>IF(OR('Tabela de Riscos'!C742=' Painel Gerenciamento de Riscos'!$E$5,' Painel Gerenciamento de Riscos'!$E$5="Todas"),LEFT('Tabela de Riscos'!G742,1),"")</f>
        <v/>
      </c>
      <c r="C738" s="53" t="str">
        <f>IF(OR('Tabela de Riscos'!C742=' Painel Gerenciamento de Riscos'!$E$5,' Painel Gerenciamento de Riscos'!$E$5="Todas"),LEFT('Tabela de Riscos'!H742,1),"")</f>
        <v/>
      </c>
      <c r="F738" s="54"/>
      <c r="J738" s="54" t="str">
        <f>IF(AND(OR('Tabela de Riscos'!C742=' Painel Gerenciamento de Riscos'!$E$5,' Painel Gerenciamento de Riscos'!$E$5="Todas"),'Tabela de Riscos'!B742&lt;&gt;""),'Tabela de Riscos'!B742,"VAZIO")</f>
        <v>VAZIO</v>
      </c>
      <c r="K738" s="54" t="str">
        <f>IF(AND(OR('Tabela de Riscos'!C742=' Painel Gerenciamento de Riscos'!$E$5,' Painel Gerenciamento de Riscos'!$E$5="Todas"),'Tabela de Riscos'!O742&lt;&gt;""),'Tabela de Riscos'!O742,"VAZIO")</f>
        <v>VAZIO</v>
      </c>
      <c r="L738" s="54" t="str">
        <f>IF(AND(OR('Tabela de Riscos'!C742=' Painel Gerenciamento de Riscos'!$E$5,' Painel Gerenciamento de Riscos'!$E$5="Todas"),'Tabela de Riscos'!N742&lt;&gt;"",'Tabela de Riscos'!O742="Não"),YEAR('Tabela de Riscos'!N742),"VAZIO")</f>
        <v>VAZIO</v>
      </c>
      <c r="O738" s="54" t="str">
        <f>IF(OR('Tabela de Riscos'!C742=' Painel Gerenciamento de Riscos'!$E$5,' Painel Gerenciamento de Riscos'!$E$5="Todas"),'Tabela de Riscos'!I742,"")</f>
        <v/>
      </c>
      <c r="S738" s="54">
        <f>IF(OR('Tabela de Riscos'!C742=' Painel Gerenciamento de Riscos'!$E$5,' Painel Gerenciamento de Riscos'!$E$5="Todas"),'Tabela de Riscos'!C742,"")</f>
        <v>0</v>
      </c>
      <c r="W738" s="54">
        <f>IF(OR('Tabela de Riscos'!C742=' Painel Gerenciamento de Riscos'!$E$5,' Painel Gerenciamento de Riscos'!$E$5="Todas"),'Tabela de Riscos'!J742,"")</f>
        <v>0</v>
      </c>
    </row>
    <row r="739" spans="2:23" x14ac:dyDescent="0.25">
      <c r="B739" s="53" t="str">
        <f>IF(OR('Tabela de Riscos'!C743=' Painel Gerenciamento de Riscos'!$E$5,' Painel Gerenciamento de Riscos'!$E$5="Todas"),LEFT('Tabela de Riscos'!G743,1),"")</f>
        <v/>
      </c>
      <c r="C739" s="53" t="str">
        <f>IF(OR('Tabela de Riscos'!C743=' Painel Gerenciamento de Riscos'!$E$5,' Painel Gerenciamento de Riscos'!$E$5="Todas"),LEFT('Tabela de Riscos'!H743,1),"")</f>
        <v/>
      </c>
      <c r="F739" s="54"/>
      <c r="J739" s="54" t="str">
        <f>IF(AND(OR('Tabela de Riscos'!C743=' Painel Gerenciamento de Riscos'!$E$5,' Painel Gerenciamento de Riscos'!$E$5="Todas"),'Tabela de Riscos'!B743&lt;&gt;""),'Tabela de Riscos'!B743,"VAZIO")</f>
        <v>VAZIO</v>
      </c>
      <c r="K739" s="54" t="str">
        <f>IF(AND(OR('Tabela de Riscos'!C743=' Painel Gerenciamento de Riscos'!$E$5,' Painel Gerenciamento de Riscos'!$E$5="Todas"),'Tabela de Riscos'!O743&lt;&gt;""),'Tabela de Riscos'!O743,"VAZIO")</f>
        <v>VAZIO</v>
      </c>
      <c r="L739" s="54" t="str">
        <f>IF(AND(OR('Tabela de Riscos'!C743=' Painel Gerenciamento de Riscos'!$E$5,' Painel Gerenciamento de Riscos'!$E$5="Todas"),'Tabela de Riscos'!N743&lt;&gt;"",'Tabela de Riscos'!O743="Não"),YEAR('Tabela de Riscos'!N743),"VAZIO")</f>
        <v>VAZIO</v>
      </c>
      <c r="O739" s="54" t="str">
        <f>IF(OR('Tabela de Riscos'!C743=' Painel Gerenciamento de Riscos'!$E$5,' Painel Gerenciamento de Riscos'!$E$5="Todas"),'Tabela de Riscos'!I743,"")</f>
        <v/>
      </c>
      <c r="S739" s="54">
        <f>IF(OR('Tabela de Riscos'!C743=' Painel Gerenciamento de Riscos'!$E$5,' Painel Gerenciamento de Riscos'!$E$5="Todas"),'Tabela de Riscos'!C743,"")</f>
        <v>0</v>
      </c>
      <c r="W739" s="54">
        <f>IF(OR('Tabela de Riscos'!C743=' Painel Gerenciamento de Riscos'!$E$5,' Painel Gerenciamento de Riscos'!$E$5="Todas"),'Tabela de Riscos'!J743,"")</f>
        <v>0</v>
      </c>
    </row>
    <row r="740" spans="2:23" x14ac:dyDescent="0.25">
      <c r="B740" s="53" t="str">
        <f>IF(OR('Tabela de Riscos'!C744=' Painel Gerenciamento de Riscos'!$E$5,' Painel Gerenciamento de Riscos'!$E$5="Todas"),LEFT('Tabela de Riscos'!G744,1),"")</f>
        <v/>
      </c>
      <c r="C740" s="53" t="str">
        <f>IF(OR('Tabela de Riscos'!C744=' Painel Gerenciamento de Riscos'!$E$5,' Painel Gerenciamento de Riscos'!$E$5="Todas"),LEFT('Tabela de Riscos'!H744,1),"")</f>
        <v/>
      </c>
      <c r="F740" s="54"/>
      <c r="J740" s="54" t="str">
        <f>IF(AND(OR('Tabela de Riscos'!C744=' Painel Gerenciamento de Riscos'!$E$5,' Painel Gerenciamento de Riscos'!$E$5="Todas"),'Tabela de Riscos'!B744&lt;&gt;""),'Tabela de Riscos'!B744,"VAZIO")</f>
        <v>VAZIO</v>
      </c>
      <c r="K740" s="54" t="str">
        <f>IF(AND(OR('Tabela de Riscos'!C744=' Painel Gerenciamento de Riscos'!$E$5,' Painel Gerenciamento de Riscos'!$E$5="Todas"),'Tabela de Riscos'!O744&lt;&gt;""),'Tabela de Riscos'!O744,"VAZIO")</f>
        <v>VAZIO</v>
      </c>
      <c r="L740" s="54" t="str">
        <f>IF(AND(OR('Tabela de Riscos'!C744=' Painel Gerenciamento de Riscos'!$E$5,' Painel Gerenciamento de Riscos'!$E$5="Todas"),'Tabela de Riscos'!N744&lt;&gt;"",'Tabela de Riscos'!O744="Não"),YEAR('Tabela de Riscos'!N744),"VAZIO")</f>
        <v>VAZIO</v>
      </c>
      <c r="O740" s="54" t="str">
        <f>IF(OR('Tabela de Riscos'!C744=' Painel Gerenciamento de Riscos'!$E$5,' Painel Gerenciamento de Riscos'!$E$5="Todas"),'Tabela de Riscos'!I744,"")</f>
        <v/>
      </c>
      <c r="S740" s="54">
        <f>IF(OR('Tabela de Riscos'!C744=' Painel Gerenciamento de Riscos'!$E$5,' Painel Gerenciamento de Riscos'!$E$5="Todas"),'Tabela de Riscos'!C744,"")</f>
        <v>0</v>
      </c>
      <c r="W740" s="54">
        <f>IF(OR('Tabela de Riscos'!C744=' Painel Gerenciamento de Riscos'!$E$5,' Painel Gerenciamento de Riscos'!$E$5="Todas"),'Tabela de Riscos'!J744,"")</f>
        <v>0</v>
      </c>
    </row>
    <row r="741" spans="2:23" x14ac:dyDescent="0.25">
      <c r="B741" s="53" t="str">
        <f>IF(OR('Tabela de Riscos'!C745=' Painel Gerenciamento de Riscos'!$E$5,' Painel Gerenciamento de Riscos'!$E$5="Todas"),LEFT('Tabela de Riscos'!G745,1),"")</f>
        <v/>
      </c>
      <c r="C741" s="53" t="str">
        <f>IF(OR('Tabela de Riscos'!C745=' Painel Gerenciamento de Riscos'!$E$5,' Painel Gerenciamento de Riscos'!$E$5="Todas"),LEFT('Tabela de Riscos'!H745,1),"")</f>
        <v/>
      </c>
      <c r="F741" s="54"/>
      <c r="J741" s="54" t="str">
        <f>IF(AND(OR('Tabela de Riscos'!C745=' Painel Gerenciamento de Riscos'!$E$5,' Painel Gerenciamento de Riscos'!$E$5="Todas"),'Tabela de Riscos'!B745&lt;&gt;""),'Tabela de Riscos'!B745,"VAZIO")</f>
        <v>VAZIO</v>
      </c>
      <c r="K741" s="54" t="str">
        <f>IF(AND(OR('Tabela de Riscos'!C745=' Painel Gerenciamento de Riscos'!$E$5,' Painel Gerenciamento de Riscos'!$E$5="Todas"),'Tabela de Riscos'!O745&lt;&gt;""),'Tabela de Riscos'!O745,"VAZIO")</f>
        <v>VAZIO</v>
      </c>
      <c r="L741" s="54" t="str">
        <f>IF(AND(OR('Tabela de Riscos'!C745=' Painel Gerenciamento de Riscos'!$E$5,' Painel Gerenciamento de Riscos'!$E$5="Todas"),'Tabela de Riscos'!N745&lt;&gt;"",'Tabela de Riscos'!O745="Não"),YEAR('Tabela de Riscos'!N745),"VAZIO")</f>
        <v>VAZIO</v>
      </c>
      <c r="O741" s="54" t="str">
        <f>IF(OR('Tabela de Riscos'!C745=' Painel Gerenciamento de Riscos'!$E$5,' Painel Gerenciamento de Riscos'!$E$5="Todas"),'Tabela de Riscos'!I745,"")</f>
        <v/>
      </c>
      <c r="S741" s="54">
        <f>IF(OR('Tabela de Riscos'!C745=' Painel Gerenciamento de Riscos'!$E$5,' Painel Gerenciamento de Riscos'!$E$5="Todas"),'Tabela de Riscos'!C745,"")</f>
        <v>0</v>
      </c>
      <c r="W741" s="54">
        <f>IF(OR('Tabela de Riscos'!C745=' Painel Gerenciamento de Riscos'!$E$5,' Painel Gerenciamento de Riscos'!$E$5="Todas"),'Tabela de Riscos'!J745,"")</f>
        <v>0</v>
      </c>
    </row>
    <row r="742" spans="2:23" x14ac:dyDescent="0.25">
      <c r="B742" s="53" t="str">
        <f>IF(OR('Tabela de Riscos'!C746=' Painel Gerenciamento de Riscos'!$E$5,' Painel Gerenciamento de Riscos'!$E$5="Todas"),LEFT('Tabela de Riscos'!G746,1),"")</f>
        <v/>
      </c>
      <c r="C742" s="53" t="str">
        <f>IF(OR('Tabela de Riscos'!C746=' Painel Gerenciamento de Riscos'!$E$5,' Painel Gerenciamento de Riscos'!$E$5="Todas"),LEFT('Tabela de Riscos'!H746,1),"")</f>
        <v/>
      </c>
      <c r="F742" s="54"/>
      <c r="J742" s="54" t="str">
        <f>IF(AND(OR('Tabela de Riscos'!C746=' Painel Gerenciamento de Riscos'!$E$5,' Painel Gerenciamento de Riscos'!$E$5="Todas"),'Tabela de Riscos'!B746&lt;&gt;""),'Tabela de Riscos'!B746,"VAZIO")</f>
        <v>VAZIO</v>
      </c>
      <c r="K742" s="54" t="str">
        <f>IF(AND(OR('Tabela de Riscos'!C746=' Painel Gerenciamento de Riscos'!$E$5,' Painel Gerenciamento de Riscos'!$E$5="Todas"),'Tabela de Riscos'!O746&lt;&gt;""),'Tabela de Riscos'!O746,"VAZIO")</f>
        <v>VAZIO</v>
      </c>
      <c r="L742" s="54" t="str">
        <f>IF(AND(OR('Tabela de Riscos'!C746=' Painel Gerenciamento de Riscos'!$E$5,' Painel Gerenciamento de Riscos'!$E$5="Todas"),'Tabela de Riscos'!N746&lt;&gt;"",'Tabela de Riscos'!O746="Não"),YEAR('Tabela de Riscos'!N746),"VAZIO")</f>
        <v>VAZIO</v>
      </c>
      <c r="O742" s="54" t="str">
        <f>IF(OR('Tabela de Riscos'!C746=' Painel Gerenciamento de Riscos'!$E$5,' Painel Gerenciamento de Riscos'!$E$5="Todas"),'Tabela de Riscos'!I746,"")</f>
        <v/>
      </c>
      <c r="S742" s="54">
        <f>IF(OR('Tabela de Riscos'!C746=' Painel Gerenciamento de Riscos'!$E$5,' Painel Gerenciamento de Riscos'!$E$5="Todas"),'Tabela de Riscos'!C746,"")</f>
        <v>0</v>
      </c>
      <c r="W742" s="54">
        <f>IF(OR('Tabela de Riscos'!C746=' Painel Gerenciamento de Riscos'!$E$5,' Painel Gerenciamento de Riscos'!$E$5="Todas"),'Tabela de Riscos'!J746,"")</f>
        <v>0</v>
      </c>
    </row>
    <row r="743" spans="2:23" x14ac:dyDescent="0.25">
      <c r="B743" s="53" t="str">
        <f>IF(OR('Tabela de Riscos'!C747=' Painel Gerenciamento de Riscos'!$E$5,' Painel Gerenciamento de Riscos'!$E$5="Todas"),LEFT('Tabela de Riscos'!G747,1),"")</f>
        <v/>
      </c>
      <c r="C743" s="53" t="str">
        <f>IF(OR('Tabela de Riscos'!C747=' Painel Gerenciamento de Riscos'!$E$5,' Painel Gerenciamento de Riscos'!$E$5="Todas"),LEFT('Tabela de Riscos'!H747,1),"")</f>
        <v/>
      </c>
      <c r="F743" s="54"/>
      <c r="J743" s="54" t="str">
        <f>IF(AND(OR('Tabela de Riscos'!C747=' Painel Gerenciamento de Riscos'!$E$5,' Painel Gerenciamento de Riscos'!$E$5="Todas"),'Tabela de Riscos'!B747&lt;&gt;""),'Tabela de Riscos'!B747,"VAZIO")</f>
        <v>VAZIO</v>
      </c>
      <c r="K743" s="54" t="str">
        <f>IF(AND(OR('Tabela de Riscos'!C747=' Painel Gerenciamento de Riscos'!$E$5,' Painel Gerenciamento de Riscos'!$E$5="Todas"),'Tabela de Riscos'!O747&lt;&gt;""),'Tabela de Riscos'!O747,"VAZIO")</f>
        <v>VAZIO</v>
      </c>
      <c r="L743" s="54" t="str">
        <f>IF(AND(OR('Tabela de Riscos'!C747=' Painel Gerenciamento de Riscos'!$E$5,' Painel Gerenciamento de Riscos'!$E$5="Todas"),'Tabela de Riscos'!N747&lt;&gt;"",'Tabela de Riscos'!O747="Não"),YEAR('Tabela de Riscos'!N747),"VAZIO")</f>
        <v>VAZIO</v>
      </c>
      <c r="O743" s="54" t="str">
        <f>IF(OR('Tabela de Riscos'!C747=' Painel Gerenciamento de Riscos'!$E$5,' Painel Gerenciamento de Riscos'!$E$5="Todas"),'Tabela de Riscos'!I747,"")</f>
        <v/>
      </c>
      <c r="S743" s="54">
        <f>IF(OR('Tabela de Riscos'!C747=' Painel Gerenciamento de Riscos'!$E$5,' Painel Gerenciamento de Riscos'!$E$5="Todas"),'Tabela de Riscos'!C747,"")</f>
        <v>0</v>
      </c>
      <c r="W743" s="54">
        <f>IF(OR('Tabela de Riscos'!C747=' Painel Gerenciamento de Riscos'!$E$5,' Painel Gerenciamento de Riscos'!$E$5="Todas"),'Tabela de Riscos'!J747,"")</f>
        <v>0</v>
      </c>
    </row>
    <row r="744" spans="2:23" x14ac:dyDescent="0.25">
      <c r="B744" s="53" t="str">
        <f>IF(OR('Tabela de Riscos'!C748=' Painel Gerenciamento de Riscos'!$E$5,' Painel Gerenciamento de Riscos'!$E$5="Todas"),LEFT('Tabela de Riscos'!G748,1),"")</f>
        <v/>
      </c>
      <c r="C744" s="53" t="str">
        <f>IF(OR('Tabela de Riscos'!C748=' Painel Gerenciamento de Riscos'!$E$5,' Painel Gerenciamento de Riscos'!$E$5="Todas"),LEFT('Tabela de Riscos'!H748,1),"")</f>
        <v/>
      </c>
      <c r="F744" s="54"/>
      <c r="J744" s="54" t="str">
        <f>IF(AND(OR('Tabela de Riscos'!C748=' Painel Gerenciamento de Riscos'!$E$5,' Painel Gerenciamento de Riscos'!$E$5="Todas"),'Tabela de Riscos'!B748&lt;&gt;""),'Tabela de Riscos'!B748,"VAZIO")</f>
        <v>VAZIO</v>
      </c>
      <c r="K744" s="54" t="str">
        <f>IF(AND(OR('Tabela de Riscos'!C748=' Painel Gerenciamento de Riscos'!$E$5,' Painel Gerenciamento de Riscos'!$E$5="Todas"),'Tabela de Riscos'!O748&lt;&gt;""),'Tabela de Riscos'!O748,"VAZIO")</f>
        <v>VAZIO</v>
      </c>
      <c r="L744" s="54" t="str">
        <f>IF(AND(OR('Tabela de Riscos'!C748=' Painel Gerenciamento de Riscos'!$E$5,' Painel Gerenciamento de Riscos'!$E$5="Todas"),'Tabela de Riscos'!N748&lt;&gt;"",'Tabela de Riscos'!O748="Não"),YEAR('Tabela de Riscos'!N748),"VAZIO")</f>
        <v>VAZIO</v>
      </c>
      <c r="O744" s="54" t="str">
        <f>IF(OR('Tabela de Riscos'!C748=' Painel Gerenciamento de Riscos'!$E$5,' Painel Gerenciamento de Riscos'!$E$5="Todas"),'Tabela de Riscos'!I748,"")</f>
        <v/>
      </c>
      <c r="S744" s="54">
        <f>IF(OR('Tabela de Riscos'!C748=' Painel Gerenciamento de Riscos'!$E$5,' Painel Gerenciamento de Riscos'!$E$5="Todas"),'Tabela de Riscos'!C748,"")</f>
        <v>0</v>
      </c>
      <c r="W744" s="54">
        <f>IF(OR('Tabela de Riscos'!C748=' Painel Gerenciamento de Riscos'!$E$5,' Painel Gerenciamento de Riscos'!$E$5="Todas"),'Tabela de Riscos'!J748,"")</f>
        <v>0</v>
      </c>
    </row>
    <row r="745" spans="2:23" x14ac:dyDescent="0.25">
      <c r="B745" s="53" t="str">
        <f>IF(OR('Tabela de Riscos'!C749=' Painel Gerenciamento de Riscos'!$E$5,' Painel Gerenciamento de Riscos'!$E$5="Todas"),LEFT('Tabela de Riscos'!G749,1),"")</f>
        <v/>
      </c>
      <c r="C745" s="53" t="str">
        <f>IF(OR('Tabela de Riscos'!C749=' Painel Gerenciamento de Riscos'!$E$5,' Painel Gerenciamento de Riscos'!$E$5="Todas"),LEFT('Tabela de Riscos'!H749,1),"")</f>
        <v/>
      </c>
      <c r="F745" s="54"/>
      <c r="J745" s="54" t="str">
        <f>IF(AND(OR('Tabela de Riscos'!C749=' Painel Gerenciamento de Riscos'!$E$5,' Painel Gerenciamento de Riscos'!$E$5="Todas"),'Tabela de Riscos'!B749&lt;&gt;""),'Tabela de Riscos'!B749,"VAZIO")</f>
        <v>VAZIO</v>
      </c>
      <c r="K745" s="54" t="str">
        <f>IF(AND(OR('Tabela de Riscos'!C749=' Painel Gerenciamento de Riscos'!$E$5,' Painel Gerenciamento de Riscos'!$E$5="Todas"),'Tabela de Riscos'!O749&lt;&gt;""),'Tabela de Riscos'!O749,"VAZIO")</f>
        <v>VAZIO</v>
      </c>
      <c r="L745" s="54" t="str">
        <f>IF(AND(OR('Tabela de Riscos'!C749=' Painel Gerenciamento de Riscos'!$E$5,' Painel Gerenciamento de Riscos'!$E$5="Todas"),'Tabela de Riscos'!N749&lt;&gt;"",'Tabela de Riscos'!O749="Não"),YEAR('Tabela de Riscos'!N749),"VAZIO")</f>
        <v>VAZIO</v>
      </c>
      <c r="O745" s="54" t="str">
        <f>IF(OR('Tabela de Riscos'!C749=' Painel Gerenciamento de Riscos'!$E$5,' Painel Gerenciamento de Riscos'!$E$5="Todas"),'Tabela de Riscos'!I749,"")</f>
        <v/>
      </c>
      <c r="S745" s="54">
        <f>IF(OR('Tabela de Riscos'!C749=' Painel Gerenciamento de Riscos'!$E$5,' Painel Gerenciamento de Riscos'!$E$5="Todas"),'Tabela de Riscos'!C749,"")</f>
        <v>0</v>
      </c>
      <c r="W745" s="54">
        <f>IF(OR('Tabela de Riscos'!C749=' Painel Gerenciamento de Riscos'!$E$5,' Painel Gerenciamento de Riscos'!$E$5="Todas"),'Tabela de Riscos'!J749,"")</f>
        <v>0</v>
      </c>
    </row>
    <row r="746" spans="2:23" x14ac:dyDescent="0.25">
      <c r="B746" s="53" t="str">
        <f>IF(OR('Tabela de Riscos'!C750=' Painel Gerenciamento de Riscos'!$E$5,' Painel Gerenciamento de Riscos'!$E$5="Todas"),LEFT('Tabela de Riscos'!G750,1),"")</f>
        <v/>
      </c>
      <c r="C746" s="53" t="str">
        <f>IF(OR('Tabela de Riscos'!C750=' Painel Gerenciamento de Riscos'!$E$5,' Painel Gerenciamento de Riscos'!$E$5="Todas"),LEFT('Tabela de Riscos'!H750,1),"")</f>
        <v/>
      </c>
      <c r="F746" s="54"/>
      <c r="J746" s="54" t="str">
        <f>IF(AND(OR('Tabela de Riscos'!C750=' Painel Gerenciamento de Riscos'!$E$5,' Painel Gerenciamento de Riscos'!$E$5="Todas"),'Tabela de Riscos'!B750&lt;&gt;""),'Tabela de Riscos'!B750,"VAZIO")</f>
        <v>VAZIO</v>
      </c>
      <c r="K746" s="54" t="str">
        <f>IF(AND(OR('Tabela de Riscos'!C750=' Painel Gerenciamento de Riscos'!$E$5,' Painel Gerenciamento de Riscos'!$E$5="Todas"),'Tabela de Riscos'!O750&lt;&gt;""),'Tabela de Riscos'!O750,"VAZIO")</f>
        <v>VAZIO</v>
      </c>
      <c r="L746" s="54" t="str">
        <f>IF(AND(OR('Tabela de Riscos'!C750=' Painel Gerenciamento de Riscos'!$E$5,' Painel Gerenciamento de Riscos'!$E$5="Todas"),'Tabela de Riscos'!N750&lt;&gt;"",'Tabela de Riscos'!O750="Não"),YEAR('Tabela de Riscos'!N750),"VAZIO")</f>
        <v>VAZIO</v>
      </c>
      <c r="O746" s="54" t="str">
        <f>IF(OR('Tabela de Riscos'!C750=' Painel Gerenciamento de Riscos'!$E$5,' Painel Gerenciamento de Riscos'!$E$5="Todas"),'Tabela de Riscos'!I750,"")</f>
        <v/>
      </c>
      <c r="S746" s="54">
        <f>IF(OR('Tabela de Riscos'!C750=' Painel Gerenciamento de Riscos'!$E$5,' Painel Gerenciamento de Riscos'!$E$5="Todas"),'Tabela de Riscos'!C750,"")</f>
        <v>0</v>
      </c>
      <c r="W746" s="54">
        <f>IF(OR('Tabela de Riscos'!C750=' Painel Gerenciamento de Riscos'!$E$5,' Painel Gerenciamento de Riscos'!$E$5="Todas"),'Tabela de Riscos'!J750,"")</f>
        <v>0</v>
      </c>
    </row>
    <row r="747" spans="2:23" x14ac:dyDescent="0.25">
      <c r="B747" s="53" t="str">
        <f>IF(OR('Tabela de Riscos'!C751=' Painel Gerenciamento de Riscos'!$E$5,' Painel Gerenciamento de Riscos'!$E$5="Todas"),LEFT('Tabela de Riscos'!G751,1),"")</f>
        <v/>
      </c>
      <c r="C747" s="53" t="str">
        <f>IF(OR('Tabela de Riscos'!C751=' Painel Gerenciamento de Riscos'!$E$5,' Painel Gerenciamento de Riscos'!$E$5="Todas"),LEFT('Tabela de Riscos'!H751,1),"")</f>
        <v/>
      </c>
      <c r="F747" s="54"/>
      <c r="J747" s="54" t="str">
        <f>IF(AND(OR('Tabela de Riscos'!C751=' Painel Gerenciamento de Riscos'!$E$5,' Painel Gerenciamento de Riscos'!$E$5="Todas"),'Tabela de Riscos'!B751&lt;&gt;""),'Tabela de Riscos'!B751,"VAZIO")</f>
        <v>VAZIO</v>
      </c>
      <c r="K747" s="54" t="str">
        <f>IF(AND(OR('Tabela de Riscos'!C751=' Painel Gerenciamento de Riscos'!$E$5,' Painel Gerenciamento de Riscos'!$E$5="Todas"),'Tabela de Riscos'!O751&lt;&gt;""),'Tabela de Riscos'!O751,"VAZIO")</f>
        <v>VAZIO</v>
      </c>
      <c r="L747" s="54" t="str">
        <f>IF(AND(OR('Tabela de Riscos'!C751=' Painel Gerenciamento de Riscos'!$E$5,' Painel Gerenciamento de Riscos'!$E$5="Todas"),'Tabela de Riscos'!N751&lt;&gt;"",'Tabela de Riscos'!O751="Não"),YEAR('Tabela de Riscos'!N751),"VAZIO")</f>
        <v>VAZIO</v>
      </c>
      <c r="O747" s="54" t="str">
        <f>IF(OR('Tabela de Riscos'!C751=' Painel Gerenciamento de Riscos'!$E$5,' Painel Gerenciamento de Riscos'!$E$5="Todas"),'Tabela de Riscos'!I751,"")</f>
        <v/>
      </c>
      <c r="S747" s="54">
        <f>IF(OR('Tabela de Riscos'!C751=' Painel Gerenciamento de Riscos'!$E$5,' Painel Gerenciamento de Riscos'!$E$5="Todas"),'Tabela de Riscos'!C751,"")</f>
        <v>0</v>
      </c>
      <c r="W747" s="54">
        <f>IF(OR('Tabela de Riscos'!C751=' Painel Gerenciamento de Riscos'!$E$5,' Painel Gerenciamento de Riscos'!$E$5="Todas"),'Tabela de Riscos'!J751,"")</f>
        <v>0</v>
      </c>
    </row>
    <row r="748" spans="2:23" x14ac:dyDescent="0.25">
      <c r="B748" s="53" t="str">
        <f>IF(OR('Tabela de Riscos'!C752=' Painel Gerenciamento de Riscos'!$E$5,' Painel Gerenciamento de Riscos'!$E$5="Todas"),LEFT('Tabela de Riscos'!G752,1),"")</f>
        <v/>
      </c>
      <c r="C748" s="53" t="str">
        <f>IF(OR('Tabela de Riscos'!C752=' Painel Gerenciamento de Riscos'!$E$5,' Painel Gerenciamento de Riscos'!$E$5="Todas"),LEFT('Tabela de Riscos'!H752,1),"")</f>
        <v/>
      </c>
      <c r="F748" s="54"/>
      <c r="J748" s="54" t="str">
        <f>IF(AND(OR('Tabela de Riscos'!C752=' Painel Gerenciamento de Riscos'!$E$5,' Painel Gerenciamento de Riscos'!$E$5="Todas"),'Tabela de Riscos'!B752&lt;&gt;""),'Tabela de Riscos'!B752,"VAZIO")</f>
        <v>VAZIO</v>
      </c>
      <c r="K748" s="54" t="str">
        <f>IF(AND(OR('Tabela de Riscos'!C752=' Painel Gerenciamento de Riscos'!$E$5,' Painel Gerenciamento de Riscos'!$E$5="Todas"),'Tabela de Riscos'!O752&lt;&gt;""),'Tabela de Riscos'!O752,"VAZIO")</f>
        <v>VAZIO</v>
      </c>
      <c r="L748" s="54" t="str">
        <f>IF(AND(OR('Tabela de Riscos'!C752=' Painel Gerenciamento de Riscos'!$E$5,' Painel Gerenciamento de Riscos'!$E$5="Todas"),'Tabela de Riscos'!N752&lt;&gt;"",'Tabela de Riscos'!O752="Não"),YEAR('Tabela de Riscos'!N752),"VAZIO")</f>
        <v>VAZIO</v>
      </c>
      <c r="O748" s="54" t="str">
        <f>IF(OR('Tabela de Riscos'!C752=' Painel Gerenciamento de Riscos'!$E$5,' Painel Gerenciamento de Riscos'!$E$5="Todas"),'Tabela de Riscos'!I752,"")</f>
        <v/>
      </c>
      <c r="S748" s="54">
        <f>IF(OR('Tabela de Riscos'!C752=' Painel Gerenciamento de Riscos'!$E$5,' Painel Gerenciamento de Riscos'!$E$5="Todas"),'Tabela de Riscos'!C752,"")</f>
        <v>0</v>
      </c>
      <c r="W748" s="54">
        <f>IF(OR('Tabela de Riscos'!C752=' Painel Gerenciamento de Riscos'!$E$5,' Painel Gerenciamento de Riscos'!$E$5="Todas"),'Tabela de Riscos'!J752,"")</f>
        <v>0</v>
      </c>
    </row>
    <row r="749" spans="2:23" x14ac:dyDescent="0.25">
      <c r="B749" s="53" t="str">
        <f>IF(OR('Tabela de Riscos'!C753=' Painel Gerenciamento de Riscos'!$E$5,' Painel Gerenciamento de Riscos'!$E$5="Todas"),LEFT('Tabela de Riscos'!G753,1),"")</f>
        <v/>
      </c>
      <c r="C749" s="53" t="str">
        <f>IF(OR('Tabela de Riscos'!C753=' Painel Gerenciamento de Riscos'!$E$5,' Painel Gerenciamento de Riscos'!$E$5="Todas"),LEFT('Tabela de Riscos'!H753,1),"")</f>
        <v/>
      </c>
      <c r="F749" s="54"/>
      <c r="J749" s="54" t="str">
        <f>IF(AND(OR('Tabela de Riscos'!C753=' Painel Gerenciamento de Riscos'!$E$5,' Painel Gerenciamento de Riscos'!$E$5="Todas"),'Tabela de Riscos'!B753&lt;&gt;""),'Tabela de Riscos'!B753,"VAZIO")</f>
        <v>VAZIO</v>
      </c>
      <c r="K749" s="54" t="str">
        <f>IF(AND(OR('Tabela de Riscos'!C753=' Painel Gerenciamento de Riscos'!$E$5,' Painel Gerenciamento de Riscos'!$E$5="Todas"),'Tabela de Riscos'!O753&lt;&gt;""),'Tabela de Riscos'!O753,"VAZIO")</f>
        <v>VAZIO</v>
      </c>
      <c r="L749" s="54" t="str">
        <f>IF(AND(OR('Tabela de Riscos'!C753=' Painel Gerenciamento de Riscos'!$E$5,' Painel Gerenciamento de Riscos'!$E$5="Todas"),'Tabela de Riscos'!N753&lt;&gt;"",'Tabela de Riscos'!O753="Não"),YEAR('Tabela de Riscos'!N753),"VAZIO")</f>
        <v>VAZIO</v>
      </c>
      <c r="O749" s="54" t="str">
        <f>IF(OR('Tabela de Riscos'!C753=' Painel Gerenciamento de Riscos'!$E$5,' Painel Gerenciamento de Riscos'!$E$5="Todas"),'Tabela de Riscos'!I753,"")</f>
        <v/>
      </c>
      <c r="S749" s="54">
        <f>IF(OR('Tabela de Riscos'!C753=' Painel Gerenciamento de Riscos'!$E$5,' Painel Gerenciamento de Riscos'!$E$5="Todas"),'Tabela de Riscos'!C753,"")</f>
        <v>0</v>
      </c>
      <c r="W749" s="54">
        <f>IF(OR('Tabela de Riscos'!C753=' Painel Gerenciamento de Riscos'!$E$5,' Painel Gerenciamento de Riscos'!$E$5="Todas"),'Tabela de Riscos'!J753,"")</f>
        <v>0</v>
      </c>
    </row>
    <row r="750" spans="2:23" x14ac:dyDescent="0.25">
      <c r="B750" s="53" t="str">
        <f>IF(OR('Tabela de Riscos'!C754=' Painel Gerenciamento de Riscos'!$E$5,' Painel Gerenciamento de Riscos'!$E$5="Todas"),LEFT('Tabela de Riscos'!G754,1),"")</f>
        <v/>
      </c>
      <c r="C750" s="53" t="str">
        <f>IF(OR('Tabela de Riscos'!C754=' Painel Gerenciamento de Riscos'!$E$5,' Painel Gerenciamento de Riscos'!$E$5="Todas"),LEFT('Tabela de Riscos'!H754,1),"")</f>
        <v/>
      </c>
      <c r="F750" s="54"/>
      <c r="J750" s="54" t="str">
        <f>IF(AND(OR('Tabela de Riscos'!C754=' Painel Gerenciamento de Riscos'!$E$5,' Painel Gerenciamento de Riscos'!$E$5="Todas"),'Tabela de Riscos'!B754&lt;&gt;""),'Tabela de Riscos'!B754,"VAZIO")</f>
        <v>VAZIO</v>
      </c>
      <c r="K750" s="54" t="str">
        <f>IF(AND(OR('Tabela de Riscos'!C754=' Painel Gerenciamento de Riscos'!$E$5,' Painel Gerenciamento de Riscos'!$E$5="Todas"),'Tabela de Riscos'!O754&lt;&gt;""),'Tabela de Riscos'!O754,"VAZIO")</f>
        <v>VAZIO</v>
      </c>
      <c r="L750" s="54" t="str">
        <f>IF(AND(OR('Tabela de Riscos'!C754=' Painel Gerenciamento de Riscos'!$E$5,' Painel Gerenciamento de Riscos'!$E$5="Todas"),'Tabela de Riscos'!N754&lt;&gt;"",'Tabela de Riscos'!O754="Não"),YEAR('Tabela de Riscos'!N754),"VAZIO")</f>
        <v>VAZIO</v>
      </c>
      <c r="O750" s="54" t="str">
        <f>IF(OR('Tabela de Riscos'!C754=' Painel Gerenciamento de Riscos'!$E$5,' Painel Gerenciamento de Riscos'!$E$5="Todas"),'Tabela de Riscos'!I754,"")</f>
        <v/>
      </c>
      <c r="S750" s="54">
        <f>IF(OR('Tabela de Riscos'!C754=' Painel Gerenciamento de Riscos'!$E$5,' Painel Gerenciamento de Riscos'!$E$5="Todas"),'Tabela de Riscos'!C754,"")</f>
        <v>0</v>
      </c>
      <c r="W750" s="54">
        <f>IF(OR('Tabela de Riscos'!C754=' Painel Gerenciamento de Riscos'!$E$5,' Painel Gerenciamento de Riscos'!$E$5="Todas"),'Tabela de Riscos'!J754,"")</f>
        <v>0</v>
      </c>
    </row>
    <row r="751" spans="2:23" x14ac:dyDescent="0.25">
      <c r="B751" s="53" t="str">
        <f>IF(OR('Tabela de Riscos'!C755=' Painel Gerenciamento de Riscos'!$E$5,' Painel Gerenciamento de Riscos'!$E$5="Todas"),LEFT('Tabela de Riscos'!G755,1),"")</f>
        <v/>
      </c>
      <c r="C751" s="53" t="str">
        <f>IF(OR('Tabela de Riscos'!C755=' Painel Gerenciamento de Riscos'!$E$5,' Painel Gerenciamento de Riscos'!$E$5="Todas"),LEFT('Tabela de Riscos'!H755,1),"")</f>
        <v/>
      </c>
      <c r="F751" s="54"/>
      <c r="J751" s="54" t="str">
        <f>IF(AND(OR('Tabela de Riscos'!C755=' Painel Gerenciamento de Riscos'!$E$5,' Painel Gerenciamento de Riscos'!$E$5="Todas"),'Tabela de Riscos'!B755&lt;&gt;""),'Tabela de Riscos'!B755,"VAZIO")</f>
        <v>VAZIO</v>
      </c>
      <c r="K751" s="54" t="str">
        <f>IF(AND(OR('Tabela de Riscos'!C755=' Painel Gerenciamento de Riscos'!$E$5,' Painel Gerenciamento de Riscos'!$E$5="Todas"),'Tabela de Riscos'!O755&lt;&gt;""),'Tabela de Riscos'!O755,"VAZIO")</f>
        <v>VAZIO</v>
      </c>
      <c r="L751" s="54" t="str">
        <f>IF(AND(OR('Tabela de Riscos'!C755=' Painel Gerenciamento de Riscos'!$E$5,' Painel Gerenciamento de Riscos'!$E$5="Todas"),'Tabela de Riscos'!N755&lt;&gt;"",'Tabela de Riscos'!O755="Não"),YEAR('Tabela de Riscos'!N755),"VAZIO")</f>
        <v>VAZIO</v>
      </c>
      <c r="O751" s="54" t="str">
        <f>IF(OR('Tabela de Riscos'!C755=' Painel Gerenciamento de Riscos'!$E$5,' Painel Gerenciamento de Riscos'!$E$5="Todas"),'Tabela de Riscos'!I755,"")</f>
        <v/>
      </c>
      <c r="S751" s="54">
        <f>IF(OR('Tabela de Riscos'!C755=' Painel Gerenciamento de Riscos'!$E$5,' Painel Gerenciamento de Riscos'!$E$5="Todas"),'Tabela de Riscos'!C755,"")</f>
        <v>0</v>
      </c>
      <c r="W751" s="54">
        <f>IF(OR('Tabela de Riscos'!C755=' Painel Gerenciamento de Riscos'!$E$5,' Painel Gerenciamento de Riscos'!$E$5="Todas"),'Tabela de Riscos'!J755,"")</f>
        <v>0</v>
      </c>
    </row>
    <row r="752" spans="2:23" x14ac:dyDescent="0.25">
      <c r="B752" s="53" t="str">
        <f>IF(OR('Tabela de Riscos'!C756=' Painel Gerenciamento de Riscos'!$E$5,' Painel Gerenciamento de Riscos'!$E$5="Todas"),LEFT('Tabela de Riscos'!G756,1),"")</f>
        <v/>
      </c>
      <c r="C752" s="53" t="str">
        <f>IF(OR('Tabela de Riscos'!C756=' Painel Gerenciamento de Riscos'!$E$5,' Painel Gerenciamento de Riscos'!$E$5="Todas"),LEFT('Tabela de Riscos'!H756,1),"")</f>
        <v/>
      </c>
      <c r="F752" s="54"/>
      <c r="J752" s="54" t="str">
        <f>IF(AND(OR('Tabela de Riscos'!C756=' Painel Gerenciamento de Riscos'!$E$5,' Painel Gerenciamento de Riscos'!$E$5="Todas"),'Tabela de Riscos'!B756&lt;&gt;""),'Tabela de Riscos'!B756,"VAZIO")</f>
        <v>VAZIO</v>
      </c>
      <c r="K752" s="54" t="str">
        <f>IF(AND(OR('Tabela de Riscos'!C756=' Painel Gerenciamento de Riscos'!$E$5,' Painel Gerenciamento de Riscos'!$E$5="Todas"),'Tabela de Riscos'!O756&lt;&gt;""),'Tabela de Riscos'!O756,"VAZIO")</f>
        <v>VAZIO</v>
      </c>
      <c r="L752" s="54" t="str">
        <f>IF(AND(OR('Tabela de Riscos'!C756=' Painel Gerenciamento de Riscos'!$E$5,' Painel Gerenciamento de Riscos'!$E$5="Todas"),'Tabela de Riscos'!N756&lt;&gt;"",'Tabela de Riscos'!O756="Não"),YEAR('Tabela de Riscos'!N756),"VAZIO")</f>
        <v>VAZIO</v>
      </c>
      <c r="O752" s="54" t="str">
        <f>IF(OR('Tabela de Riscos'!C756=' Painel Gerenciamento de Riscos'!$E$5,' Painel Gerenciamento de Riscos'!$E$5="Todas"),'Tabela de Riscos'!I756,"")</f>
        <v/>
      </c>
      <c r="S752" s="54">
        <f>IF(OR('Tabela de Riscos'!C756=' Painel Gerenciamento de Riscos'!$E$5,' Painel Gerenciamento de Riscos'!$E$5="Todas"),'Tabela de Riscos'!C756,"")</f>
        <v>0</v>
      </c>
      <c r="W752" s="54">
        <f>IF(OR('Tabela de Riscos'!C756=' Painel Gerenciamento de Riscos'!$E$5,' Painel Gerenciamento de Riscos'!$E$5="Todas"),'Tabela de Riscos'!J756,"")</f>
        <v>0</v>
      </c>
    </row>
    <row r="753" spans="2:23" x14ac:dyDescent="0.25">
      <c r="B753" s="53" t="str">
        <f>IF(OR('Tabela de Riscos'!C757=' Painel Gerenciamento de Riscos'!$E$5,' Painel Gerenciamento de Riscos'!$E$5="Todas"),LEFT('Tabela de Riscos'!G757,1),"")</f>
        <v/>
      </c>
      <c r="C753" s="53" t="str">
        <f>IF(OR('Tabela de Riscos'!C757=' Painel Gerenciamento de Riscos'!$E$5,' Painel Gerenciamento de Riscos'!$E$5="Todas"),LEFT('Tabela de Riscos'!H757,1),"")</f>
        <v/>
      </c>
      <c r="F753" s="54"/>
      <c r="J753" s="54" t="str">
        <f>IF(AND(OR('Tabela de Riscos'!C757=' Painel Gerenciamento de Riscos'!$E$5,' Painel Gerenciamento de Riscos'!$E$5="Todas"),'Tabela de Riscos'!B757&lt;&gt;""),'Tabela de Riscos'!B757,"VAZIO")</f>
        <v>VAZIO</v>
      </c>
      <c r="K753" s="54" t="str">
        <f>IF(AND(OR('Tabela de Riscos'!C757=' Painel Gerenciamento de Riscos'!$E$5,' Painel Gerenciamento de Riscos'!$E$5="Todas"),'Tabela de Riscos'!O757&lt;&gt;""),'Tabela de Riscos'!O757,"VAZIO")</f>
        <v>VAZIO</v>
      </c>
      <c r="L753" s="54" t="str">
        <f>IF(AND(OR('Tabela de Riscos'!C757=' Painel Gerenciamento de Riscos'!$E$5,' Painel Gerenciamento de Riscos'!$E$5="Todas"),'Tabela de Riscos'!N757&lt;&gt;"",'Tabela de Riscos'!O757="Não"),YEAR('Tabela de Riscos'!N757),"VAZIO")</f>
        <v>VAZIO</v>
      </c>
      <c r="O753" s="54" t="str">
        <f>IF(OR('Tabela de Riscos'!C757=' Painel Gerenciamento de Riscos'!$E$5,' Painel Gerenciamento de Riscos'!$E$5="Todas"),'Tabela de Riscos'!I757,"")</f>
        <v/>
      </c>
      <c r="S753" s="54">
        <f>IF(OR('Tabela de Riscos'!C757=' Painel Gerenciamento de Riscos'!$E$5,' Painel Gerenciamento de Riscos'!$E$5="Todas"),'Tabela de Riscos'!C757,"")</f>
        <v>0</v>
      </c>
      <c r="W753" s="54">
        <f>IF(OR('Tabela de Riscos'!C757=' Painel Gerenciamento de Riscos'!$E$5,' Painel Gerenciamento de Riscos'!$E$5="Todas"),'Tabela de Riscos'!J757,"")</f>
        <v>0</v>
      </c>
    </row>
    <row r="754" spans="2:23" x14ac:dyDescent="0.25">
      <c r="B754" s="53" t="str">
        <f>IF(OR('Tabela de Riscos'!C758=' Painel Gerenciamento de Riscos'!$E$5,' Painel Gerenciamento de Riscos'!$E$5="Todas"),LEFT('Tabela de Riscos'!G758,1),"")</f>
        <v/>
      </c>
      <c r="C754" s="53" t="str">
        <f>IF(OR('Tabela de Riscos'!C758=' Painel Gerenciamento de Riscos'!$E$5,' Painel Gerenciamento de Riscos'!$E$5="Todas"),LEFT('Tabela de Riscos'!H758,1),"")</f>
        <v/>
      </c>
      <c r="F754" s="54"/>
      <c r="J754" s="54" t="str">
        <f>IF(AND(OR('Tabela de Riscos'!C758=' Painel Gerenciamento de Riscos'!$E$5,' Painel Gerenciamento de Riscos'!$E$5="Todas"),'Tabela de Riscos'!B758&lt;&gt;""),'Tabela de Riscos'!B758,"VAZIO")</f>
        <v>VAZIO</v>
      </c>
      <c r="K754" s="54" t="str">
        <f>IF(AND(OR('Tabela de Riscos'!C758=' Painel Gerenciamento de Riscos'!$E$5,' Painel Gerenciamento de Riscos'!$E$5="Todas"),'Tabela de Riscos'!O758&lt;&gt;""),'Tabela de Riscos'!O758,"VAZIO")</f>
        <v>VAZIO</v>
      </c>
      <c r="L754" s="54" t="str">
        <f>IF(AND(OR('Tabela de Riscos'!C758=' Painel Gerenciamento de Riscos'!$E$5,' Painel Gerenciamento de Riscos'!$E$5="Todas"),'Tabela de Riscos'!N758&lt;&gt;"",'Tabela de Riscos'!O758="Não"),YEAR('Tabela de Riscos'!N758),"VAZIO")</f>
        <v>VAZIO</v>
      </c>
      <c r="O754" s="54" t="str">
        <f>IF(OR('Tabela de Riscos'!C758=' Painel Gerenciamento de Riscos'!$E$5,' Painel Gerenciamento de Riscos'!$E$5="Todas"),'Tabela de Riscos'!I758,"")</f>
        <v/>
      </c>
      <c r="S754" s="54">
        <f>IF(OR('Tabela de Riscos'!C758=' Painel Gerenciamento de Riscos'!$E$5,' Painel Gerenciamento de Riscos'!$E$5="Todas"),'Tabela de Riscos'!C758,"")</f>
        <v>0</v>
      </c>
      <c r="W754" s="54">
        <f>IF(OR('Tabela de Riscos'!C758=' Painel Gerenciamento de Riscos'!$E$5,' Painel Gerenciamento de Riscos'!$E$5="Todas"),'Tabela de Riscos'!J758,"")</f>
        <v>0</v>
      </c>
    </row>
    <row r="755" spans="2:23" x14ac:dyDescent="0.25">
      <c r="B755" s="53" t="str">
        <f>IF(OR('Tabela de Riscos'!C759=' Painel Gerenciamento de Riscos'!$E$5,' Painel Gerenciamento de Riscos'!$E$5="Todas"),LEFT('Tabela de Riscos'!G759,1),"")</f>
        <v/>
      </c>
      <c r="C755" s="53" t="str">
        <f>IF(OR('Tabela de Riscos'!C759=' Painel Gerenciamento de Riscos'!$E$5,' Painel Gerenciamento de Riscos'!$E$5="Todas"),LEFT('Tabela de Riscos'!H759,1),"")</f>
        <v/>
      </c>
      <c r="F755" s="54"/>
      <c r="J755" s="54" t="str">
        <f>IF(AND(OR('Tabela de Riscos'!C759=' Painel Gerenciamento de Riscos'!$E$5,' Painel Gerenciamento de Riscos'!$E$5="Todas"),'Tabela de Riscos'!B759&lt;&gt;""),'Tabela de Riscos'!B759,"VAZIO")</f>
        <v>VAZIO</v>
      </c>
      <c r="K755" s="54" t="str">
        <f>IF(AND(OR('Tabela de Riscos'!C759=' Painel Gerenciamento de Riscos'!$E$5,' Painel Gerenciamento de Riscos'!$E$5="Todas"),'Tabela de Riscos'!O759&lt;&gt;""),'Tabela de Riscos'!O759,"VAZIO")</f>
        <v>VAZIO</v>
      </c>
      <c r="L755" s="54" t="str">
        <f>IF(AND(OR('Tabela de Riscos'!C759=' Painel Gerenciamento de Riscos'!$E$5,' Painel Gerenciamento de Riscos'!$E$5="Todas"),'Tabela de Riscos'!N759&lt;&gt;"",'Tabela de Riscos'!O759="Não"),YEAR('Tabela de Riscos'!N759),"VAZIO")</f>
        <v>VAZIO</v>
      </c>
      <c r="O755" s="54" t="str">
        <f>IF(OR('Tabela de Riscos'!C759=' Painel Gerenciamento de Riscos'!$E$5,' Painel Gerenciamento de Riscos'!$E$5="Todas"),'Tabela de Riscos'!I759,"")</f>
        <v/>
      </c>
      <c r="S755" s="54">
        <f>IF(OR('Tabela de Riscos'!C759=' Painel Gerenciamento de Riscos'!$E$5,' Painel Gerenciamento de Riscos'!$E$5="Todas"),'Tabela de Riscos'!C759,"")</f>
        <v>0</v>
      </c>
      <c r="W755" s="54">
        <f>IF(OR('Tabela de Riscos'!C759=' Painel Gerenciamento de Riscos'!$E$5,' Painel Gerenciamento de Riscos'!$E$5="Todas"),'Tabela de Riscos'!J759,"")</f>
        <v>0</v>
      </c>
    </row>
    <row r="756" spans="2:23" x14ac:dyDescent="0.25">
      <c r="B756" s="53" t="str">
        <f>IF(OR('Tabela de Riscos'!C760=' Painel Gerenciamento de Riscos'!$E$5,' Painel Gerenciamento de Riscos'!$E$5="Todas"),LEFT('Tabela de Riscos'!G760,1),"")</f>
        <v/>
      </c>
      <c r="C756" s="53" t="str">
        <f>IF(OR('Tabela de Riscos'!C760=' Painel Gerenciamento de Riscos'!$E$5,' Painel Gerenciamento de Riscos'!$E$5="Todas"),LEFT('Tabela de Riscos'!H760,1),"")</f>
        <v/>
      </c>
      <c r="F756" s="54"/>
      <c r="J756" s="54" t="str">
        <f>IF(AND(OR('Tabela de Riscos'!C760=' Painel Gerenciamento de Riscos'!$E$5,' Painel Gerenciamento de Riscos'!$E$5="Todas"),'Tabela de Riscos'!B760&lt;&gt;""),'Tabela de Riscos'!B760,"VAZIO")</f>
        <v>VAZIO</v>
      </c>
      <c r="K756" s="54" t="str">
        <f>IF(AND(OR('Tabela de Riscos'!C760=' Painel Gerenciamento de Riscos'!$E$5,' Painel Gerenciamento de Riscos'!$E$5="Todas"),'Tabela de Riscos'!O760&lt;&gt;""),'Tabela de Riscos'!O760,"VAZIO")</f>
        <v>VAZIO</v>
      </c>
      <c r="L756" s="54" t="str">
        <f>IF(AND(OR('Tabela de Riscos'!C760=' Painel Gerenciamento de Riscos'!$E$5,' Painel Gerenciamento de Riscos'!$E$5="Todas"),'Tabela de Riscos'!N760&lt;&gt;"",'Tabela de Riscos'!O760="Não"),YEAR('Tabela de Riscos'!N760),"VAZIO")</f>
        <v>VAZIO</v>
      </c>
      <c r="O756" s="54" t="str">
        <f>IF(OR('Tabela de Riscos'!C760=' Painel Gerenciamento de Riscos'!$E$5,' Painel Gerenciamento de Riscos'!$E$5="Todas"),'Tabela de Riscos'!I760,"")</f>
        <v/>
      </c>
      <c r="S756" s="54">
        <f>IF(OR('Tabela de Riscos'!C760=' Painel Gerenciamento de Riscos'!$E$5,' Painel Gerenciamento de Riscos'!$E$5="Todas"),'Tabela de Riscos'!C760,"")</f>
        <v>0</v>
      </c>
      <c r="W756" s="54">
        <f>IF(OR('Tabela de Riscos'!C760=' Painel Gerenciamento de Riscos'!$E$5,' Painel Gerenciamento de Riscos'!$E$5="Todas"),'Tabela de Riscos'!J760,"")</f>
        <v>0</v>
      </c>
    </row>
    <row r="757" spans="2:23" x14ac:dyDescent="0.25">
      <c r="B757" s="53" t="str">
        <f>IF(OR('Tabela de Riscos'!C761=' Painel Gerenciamento de Riscos'!$E$5,' Painel Gerenciamento de Riscos'!$E$5="Todas"),LEFT('Tabela de Riscos'!G761,1),"")</f>
        <v/>
      </c>
      <c r="C757" s="53" t="str">
        <f>IF(OR('Tabela de Riscos'!C761=' Painel Gerenciamento de Riscos'!$E$5,' Painel Gerenciamento de Riscos'!$E$5="Todas"),LEFT('Tabela de Riscos'!H761,1),"")</f>
        <v/>
      </c>
      <c r="F757" s="54"/>
      <c r="J757" s="54" t="str">
        <f>IF(AND(OR('Tabela de Riscos'!C761=' Painel Gerenciamento de Riscos'!$E$5,' Painel Gerenciamento de Riscos'!$E$5="Todas"),'Tabela de Riscos'!B761&lt;&gt;""),'Tabela de Riscos'!B761,"VAZIO")</f>
        <v>VAZIO</v>
      </c>
      <c r="K757" s="54" t="str">
        <f>IF(AND(OR('Tabela de Riscos'!C761=' Painel Gerenciamento de Riscos'!$E$5,' Painel Gerenciamento de Riscos'!$E$5="Todas"),'Tabela de Riscos'!O761&lt;&gt;""),'Tabela de Riscos'!O761,"VAZIO")</f>
        <v>VAZIO</v>
      </c>
      <c r="L757" s="54" t="str">
        <f>IF(AND(OR('Tabela de Riscos'!C761=' Painel Gerenciamento de Riscos'!$E$5,' Painel Gerenciamento de Riscos'!$E$5="Todas"),'Tabela de Riscos'!N761&lt;&gt;"",'Tabela de Riscos'!O761="Não"),YEAR('Tabela de Riscos'!N761),"VAZIO")</f>
        <v>VAZIO</v>
      </c>
      <c r="O757" s="54" t="str">
        <f>IF(OR('Tabela de Riscos'!C761=' Painel Gerenciamento de Riscos'!$E$5,' Painel Gerenciamento de Riscos'!$E$5="Todas"),'Tabela de Riscos'!I761,"")</f>
        <v/>
      </c>
      <c r="S757" s="54">
        <f>IF(OR('Tabela de Riscos'!C761=' Painel Gerenciamento de Riscos'!$E$5,' Painel Gerenciamento de Riscos'!$E$5="Todas"),'Tabela de Riscos'!C761,"")</f>
        <v>0</v>
      </c>
      <c r="W757" s="54">
        <f>IF(OR('Tabela de Riscos'!C761=' Painel Gerenciamento de Riscos'!$E$5,' Painel Gerenciamento de Riscos'!$E$5="Todas"),'Tabela de Riscos'!J761,"")</f>
        <v>0</v>
      </c>
    </row>
    <row r="758" spans="2:23" x14ac:dyDescent="0.25">
      <c r="B758" s="53" t="str">
        <f>IF(OR('Tabela de Riscos'!C762=' Painel Gerenciamento de Riscos'!$E$5,' Painel Gerenciamento de Riscos'!$E$5="Todas"),LEFT('Tabela de Riscos'!G762,1),"")</f>
        <v/>
      </c>
      <c r="C758" s="53" t="str">
        <f>IF(OR('Tabela de Riscos'!C762=' Painel Gerenciamento de Riscos'!$E$5,' Painel Gerenciamento de Riscos'!$E$5="Todas"),LEFT('Tabela de Riscos'!H762,1),"")</f>
        <v/>
      </c>
      <c r="F758" s="54"/>
      <c r="J758" s="54" t="str">
        <f>IF(AND(OR('Tabela de Riscos'!C762=' Painel Gerenciamento de Riscos'!$E$5,' Painel Gerenciamento de Riscos'!$E$5="Todas"),'Tabela de Riscos'!B762&lt;&gt;""),'Tabela de Riscos'!B762,"VAZIO")</f>
        <v>VAZIO</v>
      </c>
      <c r="K758" s="54" t="str">
        <f>IF(AND(OR('Tabela de Riscos'!C762=' Painel Gerenciamento de Riscos'!$E$5,' Painel Gerenciamento de Riscos'!$E$5="Todas"),'Tabela de Riscos'!O762&lt;&gt;""),'Tabela de Riscos'!O762,"VAZIO")</f>
        <v>VAZIO</v>
      </c>
      <c r="L758" s="54" t="str">
        <f>IF(AND(OR('Tabela de Riscos'!C762=' Painel Gerenciamento de Riscos'!$E$5,' Painel Gerenciamento de Riscos'!$E$5="Todas"),'Tabela de Riscos'!N762&lt;&gt;"",'Tabela de Riscos'!O762="Não"),YEAR('Tabela de Riscos'!N762),"VAZIO")</f>
        <v>VAZIO</v>
      </c>
      <c r="O758" s="54" t="str">
        <f>IF(OR('Tabela de Riscos'!C762=' Painel Gerenciamento de Riscos'!$E$5,' Painel Gerenciamento de Riscos'!$E$5="Todas"),'Tabela de Riscos'!I762,"")</f>
        <v/>
      </c>
      <c r="S758" s="54">
        <f>IF(OR('Tabela de Riscos'!C762=' Painel Gerenciamento de Riscos'!$E$5,' Painel Gerenciamento de Riscos'!$E$5="Todas"),'Tabela de Riscos'!C762,"")</f>
        <v>0</v>
      </c>
      <c r="W758" s="54">
        <f>IF(OR('Tabela de Riscos'!C762=' Painel Gerenciamento de Riscos'!$E$5,' Painel Gerenciamento de Riscos'!$E$5="Todas"),'Tabela de Riscos'!J762,"")</f>
        <v>0</v>
      </c>
    </row>
    <row r="759" spans="2:23" x14ac:dyDescent="0.25">
      <c r="B759" s="53" t="str">
        <f>IF(OR('Tabela de Riscos'!C763=' Painel Gerenciamento de Riscos'!$E$5,' Painel Gerenciamento de Riscos'!$E$5="Todas"),LEFT('Tabela de Riscos'!G763,1),"")</f>
        <v/>
      </c>
      <c r="C759" s="53" t="str">
        <f>IF(OR('Tabela de Riscos'!C763=' Painel Gerenciamento de Riscos'!$E$5,' Painel Gerenciamento de Riscos'!$E$5="Todas"),LEFT('Tabela de Riscos'!H763,1),"")</f>
        <v/>
      </c>
      <c r="F759" s="54"/>
      <c r="J759" s="54" t="str">
        <f>IF(AND(OR('Tabela de Riscos'!C763=' Painel Gerenciamento de Riscos'!$E$5,' Painel Gerenciamento de Riscos'!$E$5="Todas"),'Tabela de Riscos'!B763&lt;&gt;""),'Tabela de Riscos'!B763,"VAZIO")</f>
        <v>VAZIO</v>
      </c>
      <c r="K759" s="54" t="str">
        <f>IF(AND(OR('Tabela de Riscos'!C763=' Painel Gerenciamento de Riscos'!$E$5,' Painel Gerenciamento de Riscos'!$E$5="Todas"),'Tabela de Riscos'!O763&lt;&gt;""),'Tabela de Riscos'!O763,"VAZIO")</f>
        <v>VAZIO</v>
      </c>
      <c r="L759" s="54" t="str">
        <f>IF(AND(OR('Tabela de Riscos'!C763=' Painel Gerenciamento de Riscos'!$E$5,' Painel Gerenciamento de Riscos'!$E$5="Todas"),'Tabela de Riscos'!N763&lt;&gt;"",'Tabela de Riscos'!O763="Não"),YEAR('Tabela de Riscos'!N763),"VAZIO")</f>
        <v>VAZIO</v>
      </c>
      <c r="O759" s="54" t="str">
        <f>IF(OR('Tabela de Riscos'!C763=' Painel Gerenciamento de Riscos'!$E$5,' Painel Gerenciamento de Riscos'!$E$5="Todas"),'Tabela de Riscos'!I763,"")</f>
        <v/>
      </c>
      <c r="S759" s="54">
        <f>IF(OR('Tabela de Riscos'!C763=' Painel Gerenciamento de Riscos'!$E$5,' Painel Gerenciamento de Riscos'!$E$5="Todas"),'Tabela de Riscos'!C763,"")</f>
        <v>0</v>
      </c>
      <c r="W759" s="54">
        <f>IF(OR('Tabela de Riscos'!C763=' Painel Gerenciamento de Riscos'!$E$5,' Painel Gerenciamento de Riscos'!$E$5="Todas"),'Tabela de Riscos'!J763,"")</f>
        <v>0</v>
      </c>
    </row>
    <row r="760" spans="2:23" x14ac:dyDescent="0.25">
      <c r="B760" s="53" t="str">
        <f>IF(OR('Tabela de Riscos'!C764=' Painel Gerenciamento de Riscos'!$E$5,' Painel Gerenciamento de Riscos'!$E$5="Todas"),LEFT('Tabela de Riscos'!G764,1),"")</f>
        <v/>
      </c>
      <c r="C760" s="53" t="str">
        <f>IF(OR('Tabela de Riscos'!C764=' Painel Gerenciamento de Riscos'!$E$5,' Painel Gerenciamento de Riscos'!$E$5="Todas"),LEFT('Tabela de Riscos'!H764,1),"")</f>
        <v/>
      </c>
      <c r="F760" s="54"/>
      <c r="J760" s="54" t="str">
        <f>IF(AND(OR('Tabela de Riscos'!C764=' Painel Gerenciamento de Riscos'!$E$5,' Painel Gerenciamento de Riscos'!$E$5="Todas"),'Tabela de Riscos'!B764&lt;&gt;""),'Tabela de Riscos'!B764,"VAZIO")</f>
        <v>VAZIO</v>
      </c>
      <c r="K760" s="54" t="str">
        <f>IF(AND(OR('Tabela de Riscos'!C764=' Painel Gerenciamento de Riscos'!$E$5,' Painel Gerenciamento de Riscos'!$E$5="Todas"),'Tabela de Riscos'!O764&lt;&gt;""),'Tabela de Riscos'!O764,"VAZIO")</f>
        <v>VAZIO</v>
      </c>
      <c r="L760" s="54" t="str">
        <f>IF(AND(OR('Tabela de Riscos'!C764=' Painel Gerenciamento de Riscos'!$E$5,' Painel Gerenciamento de Riscos'!$E$5="Todas"),'Tabela de Riscos'!N764&lt;&gt;"",'Tabela de Riscos'!O764="Não"),YEAR('Tabela de Riscos'!N764),"VAZIO")</f>
        <v>VAZIO</v>
      </c>
      <c r="O760" s="54" t="str">
        <f>IF(OR('Tabela de Riscos'!C764=' Painel Gerenciamento de Riscos'!$E$5,' Painel Gerenciamento de Riscos'!$E$5="Todas"),'Tabela de Riscos'!I764,"")</f>
        <v/>
      </c>
      <c r="S760" s="54">
        <f>IF(OR('Tabela de Riscos'!C764=' Painel Gerenciamento de Riscos'!$E$5,' Painel Gerenciamento de Riscos'!$E$5="Todas"),'Tabela de Riscos'!C764,"")</f>
        <v>0</v>
      </c>
      <c r="W760" s="54">
        <f>IF(OR('Tabela de Riscos'!C764=' Painel Gerenciamento de Riscos'!$E$5,' Painel Gerenciamento de Riscos'!$E$5="Todas"),'Tabela de Riscos'!J764,"")</f>
        <v>0</v>
      </c>
    </row>
    <row r="761" spans="2:23" x14ac:dyDescent="0.25">
      <c r="B761" s="53" t="str">
        <f>IF(OR('Tabela de Riscos'!C765=' Painel Gerenciamento de Riscos'!$E$5,' Painel Gerenciamento de Riscos'!$E$5="Todas"),LEFT('Tabela de Riscos'!G765,1),"")</f>
        <v/>
      </c>
      <c r="C761" s="53" t="str">
        <f>IF(OR('Tabela de Riscos'!C765=' Painel Gerenciamento de Riscos'!$E$5,' Painel Gerenciamento de Riscos'!$E$5="Todas"),LEFT('Tabela de Riscos'!H765,1),"")</f>
        <v/>
      </c>
      <c r="F761" s="54"/>
      <c r="J761" s="54" t="str">
        <f>IF(AND(OR('Tabela de Riscos'!C765=' Painel Gerenciamento de Riscos'!$E$5,' Painel Gerenciamento de Riscos'!$E$5="Todas"),'Tabela de Riscos'!B765&lt;&gt;""),'Tabela de Riscos'!B765,"VAZIO")</f>
        <v>VAZIO</v>
      </c>
      <c r="K761" s="54" t="str">
        <f>IF(AND(OR('Tabela de Riscos'!C765=' Painel Gerenciamento de Riscos'!$E$5,' Painel Gerenciamento de Riscos'!$E$5="Todas"),'Tabela de Riscos'!O765&lt;&gt;""),'Tabela de Riscos'!O765,"VAZIO")</f>
        <v>VAZIO</v>
      </c>
      <c r="L761" s="54" t="str">
        <f>IF(AND(OR('Tabela de Riscos'!C765=' Painel Gerenciamento de Riscos'!$E$5,' Painel Gerenciamento de Riscos'!$E$5="Todas"),'Tabela de Riscos'!N765&lt;&gt;"",'Tabela de Riscos'!O765="Não"),YEAR('Tabela de Riscos'!N765),"VAZIO")</f>
        <v>VAZIO</v>
      </c>
      <c r="O761" s="54" t="str">
        <f>IF(OR('Tabela de Riscos'!C765=' Painel Gerenciamento de Riscos'!$E$5,' Painel Gerenciamento de Riscos'!$E$5="Todas"),'Tabela de Riscos'!I765,"")</f>
        <v/>
      </c>
      <c r="S761" s="54">
        <f>IF(OR('Tabela de Riscos'!C765=' Painel Gerenciamento de Riscos'!$E$5,' Painel Gerenciamento de Riscos'!$E$5="Todas"),'Tabela de Riscos'!C765,"")</f>
        <v>0</v>
      </c>
      <c r="W761" s="54">
        <f>IF(OR('Tabela de Riscos'!C765=' Painel Gerenciamento de Riscos'!$E$5,' Painel Gerenciamento de Riscos'!$E$5="Todas"),'Tabela de Riscos'!J765,"")</f>
        <v>0</v>
      </c>
    </row>
    <row r="762" spans="2:23" x14ac:dyDescent="0.25">
      <c r="B762" s="53" t="str">
        <f>IF(OR('Tabela de Riscos'!C766=' Painel Gerenciamento de Riscos'!$E$5,' Painel Gerenciamento de Riscos'!$E$5="Todas"),LEFT('Tabela de Riscos'!G766,1),"")</f>
        <v/>
      </c>
      <c r="C762" s="53" t="str">
        <f>IF(OR('Tabela de Riscos'!C766=' Painel Gerenciamento de Riscos'!$E$5,' Painel Gerenciamento de Riscos'!$E$5="Todas"),LEFT('Tabela de Riscos'!H766,1),"")</f>
        <v/>
      </c>
      <c r="F762" s="54"/>
      <c r="J762" s="54" t="str">
        <f>IF(AND(OR('Tabela de Riscos'!C766=' Painel Gerenciamento de Riscos'!$E$5,' Painel Gerenciamento de Riscos'!$E$5="Todas"),'Tabela de Riscos'!B766&lt;&gt;""),'Tabela de Riscos'!B766,"VAZIO")</f>
        <v>VAZIO</v>
      </c>
      <c r="K762" s="54" t="str">
        <f>IF(AND(OR('Tabela de Riscos'!C766=' Painel Gerenciamento de Riscos'!$E$5,' Painel Gerenciamento de Riscos'!$E$5="Todas"),'Tabela de Riscos'!O766&lt;&gt;""),'Tabela de Riscos'!O766,"VAZIO")</f>
        <v>VAZIO</v>
      </c>
      <c r="L762" s="54" t="str">
        <f>IF(AND(OR('Tabela de Riscos'!C766=' Painel Gerenciamento de Riscos'!$E$5,' Painel Gerenciamento de Riscos'!$E$5="Todas"),'Tabela de Riscos'!N766&lt;&gt;"",'Tabela de Riscos'!O766="Não"),YEAR('Tabela de Riscos'!N766),"VAZIO")</f>
        <v>VAZIO</v>
      </c>
      <c r="O762" s="54" t="str">
        <f>IF(OR('Tabela de Riscos'!C766=' Painel Gerenciamento de Riscos'!$E$5,' Painel Gerenciamento de Riscos'!$E$5="Todas"),'Tabela de Riscos'!I766,"")</f>
        <v/>
      </c>
      <c r="S762" s="54">
        <f>IF(OR('Tabela de Riscos'!C766=' Painel Gerenciamento de Riscos'!$E$5,' Painel Gerenciamento de Riscos'!$E$5="Todas"),'Tabela de Riscos'!C766,"")</f>
        <v>0</v>
      </c>
      <c r="W762" s="54">
        <f>IF(OR('Tabela de Riscos'!C766=' Painel Gerenciamento de Riscos'!$E$5,' Painel Gerenciamento de Riscos'!$E$5="Todas"),'Tabela de Riscos'!J766,"")</f>
        <v>0</v>
      </c>
    </row>
    <row r="763" spans="2:23" x14ac:dyDescent="0.25">
      <c r="B763" s="53" t="str">
        <f>IF(OR('Tabela de Riscos'!C767=' Painel Gerenciamento de Riscos'!$E$5,' Painel Gerenciamento de Riscos'!$E$5="Todas"),LEFT('Tabela de Riscos'!G767,1),"")</f>
        <v/>
      </c>
      <c r="C763" s="53" t="str">
        <f>IF(OR('Tabela de Riscos'!C767=' Painel Gerenciamento de Riscos'!$E$5,' Painel Gerenciamento de Riscos'!$E$5="Todas"),LEFT('Tabela de Riscos'!H767,1),"")</f>
        <v/>
      </c>
      <c r="F763" s="54"/>
      <c r="J763" s="54" t="str">
        <f>IF(AND(OR('Tabela de Riscos'!C767=' Painel Gerenciamento de Riscos'!$E$5,' Painel Gerenciamento de Riscos'!$E$5="Todas"),'Tabela de Riscos'!B767&lt;&gt;""),'Tabela de Riscos'!B767,"VAZIO")</f>
        <v>VAZIO</v>
      </c>
      <c r="K763" s="54" t="str">
        <f>IF(AND(OR('Tabela de Riscos'!C767=' Painel Gerenciamento de Riscos'!$E$5,' Painel Gerenciamento de Riscos'!$E$5="Todas"),'Tabela de Riscos'!O767&lt;&gt;""),'Tabela de Riscos'!O767,"VAZIO")</f>
        <v>VAZIO</v>
      </c>
      <c r="L763" s="54" t="str">
        <f>IF(AND(OR('Tabela de Riscos'!C767=' Painel Gerenciamento de Riscos'!$E$5,' Painel Gerenciamento de Riscos'!$E$5="Todas"),'Tabela de Riscos'!N767&lt;&gt;"",'Tabela de Riscos'!O767="Não"),YEAR('Tabela de Riscos'!N767),"VAZIO")</f>
        <v>VAZIO</v>
      </c>
      <c r="O763" s="54" t="str">
        <f>IF(OR('Tabela de Riscos'!C767=' Painel Gerenciamento de Riscos'!$E$5,' Painel Gerenciamento de Riscos'!$E$5="Todas"),'Tabela de Riscos'!I767,"")</f>
        <v/>
      </c>
      <c r="S763" s="54">
        <f>IF(OR('Tabela de Riscos'!C767=' Painel Gerenciamento de Riscos'!$E$5,' Painel Gerenciamento de Riscos'!$E$5="Todas"),'Tabela de Riscos'!C767,"")</f>
        <v>0</v>
      </c>
      <c r="W763" s="54">
        <f>IF(OR('Tabela de Riscos'!C767=' Painel Gerenciamento de Riscos'!$E$5,' Painel Gerenciamento de Riscos'!$E$5="Todas"),'Tabela de Riscos'!J767,"")</f>
        <v>0</v>
      </c>
    </row>
    <row r="764" spans="2:23" x14ac:dyDescent="0.25">
      <c r="B764" s="53" t="str">
        <f>IF(OR('Tabela de Riscos'!C768=' Painel Gerenciamento de Riscos'!$E$5,' Painel Gerenciamento de Riscos'!$E$5="Todas"),LEFT('Tabela de Riscos'!G768,1),"")</f>
        <v/>
      </c>
      <c r="C764" s="53" t="str">
        <f>IF(OR('Tabela de Riscos'!C768=' Painel Gerenciamento de Riscos'!$E$5,' Painel Gerenciamento de Riscos'!$E$5="Todas"),LEFT('Tabela de Riscos'!H768,1),"")</f>
        <v/>
      </c>
      <c r="F764" s="54"/>
      <c r="J764" s="54" t="str">
        <f>IF(AND(OR('Tabela de Riscos'!C768=' Painel Gerenciamento de Riscos'!$E$5,' Painel Gerenciamento de Riscos'!$E$5="Todas"),'Tabela de Riscos'!B768&lt;&gt;""),'Tabela de Riscos'!B768,"VAZIO")</f>
        <v>VAZIO</v>
      </c>
      <c r="K764" s="54" t="str">
        <f>IF(AND(OR('Tabela de Riscos'!C768=' Painel Gerenciamento de Riscos'!$E$5,' Painel Gerenciamento de Riscos'!$E$5="Todas"),'Tabela de Riscos'!O768&lt;&gt;""),'Tabela de Riscos'!O768,"VAZIO")</f>
        <v>VAZIO</v>
      </c>
      <c r="L764" s="54" t="str">
        <f>IF(AND(OR('Tabela de Riscos'!C768=' Painel Gerenciamento de Riscos'!$E$5,' Painel Gerenciamento de Riscos'!$E$5="Todas"),'Tabela de Riscos'!N768&lt;&gt;"",'Tabela de Riscos'!O768="Não"),YEAR('Tabela de Riscos'!N768),"VAZIO")</f>
        <v>VAZIO</v>
      </c>
      <c r="O764" s="54" t="str">
        <f>IF(OR('Tabela de Riscos'!C768=' Painel Gerenciamento de Riscos'!$E$5,' Painel Gerenciamento de Riscos'!$E$5="Todas"),'Tabela de Riscos'!I768,"")</f>
        <v/>
      </c>
      <c r="S764" s="54">
        <f>IF(OR('Tabela de Riscos'!C768=' Painel Gerenciamento de Riscos'!$E$5,' Painel Gerenciamento de Riscos'!$E$5="Todas"),'Tabela de Riscos'!C768,"")</f>
        <v>0</v>
      </c>
      <c r="W764" s="54">
        <f>IF(OR('Tabela de Riscos'!C768=' Painel Gerenciamento de Riscos'!$E$5,' Painel Gerenciamento de Riscos'!$E$5="Todas"),'Tabela de Riscos'!J768,"")</f>
        <v>0</v>
      </c>
    </row>
    <row r="765" spans="2:23" x14ac:dyDescent="0.25">
      <c r="B765" s="53" t="str">
        <f>IF(OR('Tabela de Riscos'!C769=' Painel Gerenciamento de Riscos'!$E$5,' Painel Gerenciamento de Riscos'!$E$5="Todas"),LEFT('Tabela de Riscos'!G769,1),"")</f>
        <v/>
      </c>
      <c r="C765" s="53" t="str">
        <f>IF(OR('Tabela de Riscos'!C769=' Painel Gerenciamento de Riscos'!$E$5,' Painel Gerenciamento de Riscos'!$E$5="Todas"),LEFT('Tabela de Riscos'!H769,1),"")</f>
        <v/>
      </c>
      <c r="F765" s="54"/>
      <c r="J765" s="54" t="str">
        <f>IF(AND(OR('Tabela de Riscos'!C769=' Painel Gerenciamento de Riscos'!$E$5,' Painel Gerenciamento de Riscos'!$E$5="Todas"),'Tabela de Riscos'!B769&lt;&gt;""),'Tabela de Riscos'!B769,"VAZIO")</f>
        <v>VAZIO</v>
      </c>
      <c r="K765" s="54" t="str">
        <f>IF(AND(OR('Tabela de Riscos'!C769=' Painel Gerenciamento de Riscos'!$E$5,' Painel Gerenciamento de Riscos'!$E$5="Todas"),'Tabela de Riscos'!O769&lt;&gt;""),'Tabela de Riscos'!O769,"VAZIO")</f>
        <v>VAZIO</v>
      </c>
      <c r="L765" s="54" t="str">
        <f>IF(AND(OR('Tabela de Riscos'!C769=' Painel Gerenciamento de Riscos'!$E$5,' Painel Gerenciamento de Riscos'!$E$5="Todas"),'Tabela de Riscos'!N769&lt;&gt;"",'Tabela de Riscos'!O769="Não"),YEAR('Tabela de Riscos'!N769),"VAZIO")</f>
        <v>VAZIO</v>
      </c>
      <c r="O765" s="54" t="str">
        <f>IF(OR('Tabela de Riscos'!C769=' Painel Gerenciamento de Riscos'!$E$5,' Painel Gerenciamento de Riscos'!$E$5="Todas"),'Tabela de Riscos'!I769,"")</f>
        <v/>
      </c>
      <c r="S765" s="54">
        <f>IF(OR('Tabela de Riscos'!C769=' Painel Gerenciamento de Riscos'!$E$5,' Painel Gerenciamento de Riscos'!$E$5="Todas"),'Tabela de Riscos'!C769,"")</f>
        <v>0</v>
      </c>
      <c r="W765" s="54">
        <f>IF(OR('Tabela de Riscos'!C769=' Painel Gerenciamento de Riscos'!$E$5,' Painel Gerenciamento de Riscos'!$E$5="Todas"),'Tabela de Riscos'!J769,"")</f>
        <v>0</v>
      </c>
    </row>
    <row r="766" spans="2:23" x14ac:dyDescent="0.25">
      <c r="B766" s="53" t="str">
        <f>IF(OR('Tabela de Riscos'!C770=' Painel Gerenciamento de Riscos'!$E$5,' Painel Gerenciamento de Riscos'!$E$5="Todas"),LEFT('Tabela de Riscos'!G770,1),"")</f>
        <v/>
      </c>
      <c r="C766" s="53" t="str">
        <f>IF(OR('Tabela de Riscos'!C770=' Painel Gerenciamento de Riscos'!$E$5,' Painel Gerenciamento de Riscos'!$E$5="Todas"),LEFT('Tabela de Riscos'!H770,1),"")</f>
        <v/>
      </c>
      <c r="F766" s="54"/>
      <c r="J766" s="54" t="str">
        <f>IF(AND(OR('Tabela de Riscos'!C770=' Painel Gerenciamento de Riscos'!$E$5,' Painel Gerenciamento de Riscos'!$E$5="Todas"),'Tabela de Riscos'!B770&lt;&gt;""),'Tabela de Riscos'!B770,"VAZIO")</f>
        <v>VAZIO</v>
      </c>
      <c r="K766" s="54" t="str">
        <f>IF(AND(OR('Tabela de Riscos'!C770=' Painel Gerenciamento de Riscos'!$E$5,' Painel Gerenciamento de Riscos'!$E$5="Todas"),'Tabela de Riscos'!O770&lt;&gt;""),'Tabela de Riscos'!O770,"VAZIO")</f>
        <v>VAZIO</v>
      </c>
      <c r="L766" s="54" t="str">
        <f>IF(AND(OR('Tabela de Riscos'!C770=' Painel Gerenciamento de Riscos'!$E$5,' Painel Gerenciamento de Riscos'!$E$5="Todas"),'Tabela de Riscos'!N770&lt;&gt;"",'Tabela de Riscos'!O770="Não"),YEAR('Tabela de Riscos'!N770),"VAZIO")</f>
        <v>VAZIO</v>
      </c>
      <c r="O766" s="54" t="str">
        <f>IF(OR('Tabela de Riscos'!C770=' Painel Gerenciamento de Riscos'!$E$5,' Painel Gerenciamento de Riscos'!$E$5="Todas"),'Tabela de Riscos'!I770,"")</f>
        <v/>
      </c>
      <c r="S766" s="54">
        <f>IF(OR('Tabela de Riscos'!C770=' Painel Gerenciamento de Riscos'!$E$5,' Painel Gerenciamento de Riscos'!$E$5="Todas"),'Tabela de Riscos'!C770,"")</f>
        <v>0</v>
      </c>
      <c r="W766" s="54">
        <f>IF(OR('Tabela de Riscos'!C770=' Painel Gerenciamento de Riscos'!$E$5,' Painel Gerenciamento de Riscos'!$E$5="Todas"),'Tabela de Riscos'!J770,"")</f>
        <v>0</v>
      </c>
    </row>
    <row r="767" spans="2:23" x14ac:dyDescent="0.25">
      <c r="B767" s="53" t="str">
        <f>IF(OR('Tabela de Riscos'!C771=' Painel Gerenciamento de Riscos'!$E$5,' Painel Gerenciamento de Riscos'!$E$5="Todas"),LEFT('Tabela de Riscos'!G771,1),"")</f>
        <v/>
      </c>
      <c r="C767" s="53" t="str">
        <f>IF(OR('Tabela de Riscos'!C771=' Painel Gerenciamento de Riscos'!$E$5,' Painel Gerenciamento de Riscos'!$E$5="Todas"),LEFT('Tabela de Riscos'!H771,1),"")</f>
        <v/>
      </c>
      <c r="F767" s="54"/>
      <c r="J767" s="54" t="str">
        <f>IF(AND(OR('Tabela de Riscos'!C771=' Painel Gerenciamento de Riscos'!$E$5,' Painel Gerenciamento de Riscos'!$E$5="Todas"),'Tabela de Riscos'!B771&lt;&gt;""),'Tabela de Riscos'!B771,"VAZIO")</f>
        <v>VAZIO</v>
      </c>
      <c r="K767" s="54" t="str">
        <f>IF(AND(OR('Tabela de Riscos'!C771=' Painel Gerenciamento de Riscos'!$E$5,' Painel Gerenciamento de Riscos'!$E$5="Todas"),'Tabela de Riscos'!O771&lt;&gt;""),'Tabela de Riscos'!O771,"VAZIO")</f>
        <v>VAZIO</v>
      </c>
      <c r="L767" s="54" t="str">
        <f>IF(AND(OR('Tabela de Riscos'!C771=' Painel Gerenciamento de Riscos'!$E$5,' Painel Gerenciamento de Riscos'!$E$5="Todas"),'Tabela de Riscos'!N771&lt;&gt;"",'Tabela de Riscos'!O771="Não"),YEAR('Tabela de Riscos'!N771),"VAZIO")</f>
        <v>VAZIO</v>
      </c>
      <c r="O767" s="54" t="str">
        <f>IF(OR('Tabela de Riscos'!C771=' Painel Gerenciamento de Riscos'!$E$5,' Painel Gerenciamento de Riscos'!$E$5="Todas"),'Tabela de Riscos'!I771,"")</f>
        <v/>
      </c>
      <c r="S767" s="54">
        <f>IF(OR('Tabela de Riscos'!C771=' Painel Gerenciamento de Riscos'!$E$5,' Painel Gerenciamento de Riscos'!$E$5="Todas"),'Tabela de Riscos'!C771,"")</f>
        <v>0</v>
      </c>
      <c r="W767" s="54">
        <f>IF(OR('Tabela de Riscos'!C771=' Painel Gerenciamento de Riscos'!$E$5,' Painel Gerenciamento de Riscos'!$E$5="Todas"),'Tabela de Riscos'!J771,"")</f>
        <v>0</v>
      </c>
    </row>
    <row r="768" spans="2:23" x14ac:dyDescent="0.25">
      <c r="B768" s="53" t="str">
        <f>IF(OR('Tabela de Riscos'!C772=' Painel Gerenciamento de Riscos'!$E$5,' Painel Gerenciamento de Riscos'!$E$5="Todas"),LEFT('Tabela de Riscos'!G772,1),"")</f>
        <v/>
      </c>
      <c r="C768" s="53" t="str">
        <f>IF(OR('Tabela de Riscos'!C772=' Painel Gerenciamento de Riscos'!$E$5,' Painel Gerenciamento de Riscos'!$E$5="Todas"),LEFT('Tabela de Riscos'!H772,1),"")</f>
        <v/>
      </c>
      <c r="F768" s="54"/>
      <c r="J768" s="54" t="str">
        <f>IF(AND(OR('Tabela de Riscos'!C772=' Painel Gerenciamento de Riscos'!$E$5,' Painel Gerenciamento de Riscos'!$E$5="Todas"),'Tabela de Riscos'!B772&lt;&gt;""),'Tabela de Riscos'!B772,"VAZIO")</f>
        <v>VAZIO</v>
      </c>
      <c r="K768" s="54" t="str">
        <f>IF(AND(OR('Tabela de Riscos'!C772=' Painel Gerenciamento de Riscos'!$E$5,' Painel Gerenciamento de Riscos'!$E$5="Todas"),'Tabela de Riscos'!O772&lt;&gt;""),'Tabela de Riscos'!O772,"VAZIO")</f>
        <v>VAZIO</v>
      </c>
      <c r="L768" s="54" t="str">
        <f>IF(AND(OR('Tabela de Riscos'!C772=' Painel Gerenciamento de Riscos'!$E$5,' Painel Gerenciamento de Riscos'!$E$5="Todas"),'Tabela de Riscos'!N772&lt;&gt;"",'Tabela de Riscos'!O772="Não"),YEAR('Tabela de Riscos'!N772),"VAZIO")</f>
        <v>VAZIO</v>
      </c>
      <c r="O768" s="54" t="str">
        <f>IF(OR('Tabela de Riscos'!C772=' Painel Gerenciamento de Riscos'!$E$5,' Painel Gerenciamento de Riscos'!$E$5="Todas"),'Tabela de Riscos'!I772,"")</f>
        <v/>
      </c>
      <c r="S768" s="54">
        <f>IF(OR('Tabela de Riscos'!C772=' Painel Gerenciamento de Riscos'!$E$5,' Painel Gerenciamento de Riscos'!$E$5="Todas"),'Tabela de Riscos'!C772,"")</f>
        <v>0</v>
      </c>
      <c r="W768" s="54">
        <f>IF(OR('Tabela de Riscos'!C772=' Painel Gerenciamento de Riscos'!$E$5,' Painel Gerenciamento de Riscos'!$E$5="Todas"),'Tabela de Riscos'!J772,"")</f>
        <v>0</v>
      </c>
    </row>
    <row r="769" spans="2:23" x14ac:dyDescent="0.25">
      <c r="B769" s="53" t="str">
        <f>IF(OR('Tabela de Riscos'!C773=' Painel Gerenciamento de Riscos'!$E$5,' Painel Gerenciamento de Riscos'!$E$5="Todas"),LEFT('Tabela de Riscos'!G773,1),"")</f>
        <v/>
      </c>
      <c r="C769" s="53" t="str">
        <f>IF(OR('Tabela de Riscos'!C773=' Painel Gerenciamento de Riscos'!$E$5,' Painel Gerenciamento de Riscos'!$E$5="Todas"),LEFT('Tabela de Riscos'!H773,1),"")</f>
        <v/>
      </c>
      <c r="F769" s="54"/>
      <c r="J769" s="54" t="str">
        <f>IF(AND(OR('Tabela de Riscos'!C773=' Painel Gerenciamento de Riscos'!$E$5,' Painel Gerenciamento de Riscos'!$E$5="Todas"),'Tabela de Riscos'!B773&lt;&gt;""),'Tabela de Riscos'!B773,"VAZIO")</f>
        <v>VAZIO</v>
      </c>
      <c r="K769" s="54" t="str">
        <f>IF(AND(OR('Tabela de Riscos'!C773=' Painel Gerenciamento de Riscos'!$E$5,' Painel Gerenciamento de Riscos'!$E$5="Todas"),'Tabela de Riscos'!O773&lt;&gt;""),'Tabela de Riscos'!O773,"VAZIO")</f>
        <v>VAZIO</v>
      </c>
      <c r="L769" s="54" t="str">
        <f>IF(AND(OR('Tabela de Riscos'!C773=' Painel Gerenciamento de Riscos'!$E$5,' Painel Gerenciamento de Riscos'!$E$5="Todas"),'Tabela de Riscos'!N773&lt;&gt;"",'Tabela de Riscos'!O773="Não"),YEAR('Tabela de Riscos'!N773),"VAZIO")</f>
        <v>VAZIO</v>
      </c>
      <c r="O769" s="54" t="str">
        <f>IF(OR('Tabela de Riscos'!C773=' Painel Gerenciamento de Riscos'!$E$5,' Painel Gerenciamento de Riscos'!$E$5="Todas"),'Tabela de Riscos'!I773,"")</f>
        <v/>
      </c>
      <c r="S769" s="54">
        <f>IF(OR('Tabela de Riscos'!C773=' Painel Gerenciamento de Riscos'!$E$5,' Painel Gerenciamento de Riscos'!$E$5="Todas"),'Tabela de Riscos'!C773,"")</f>
        <v>0</v>
      </c>
      <c r="W769" s="54">
        <f>IF(OR('Tabela de Riscos'!C773=' Painel Gerenciamento de Riscos'!$E$5,' Painel Gerenciamento de Riscos'!$E$5="Todas"),'Tabela de Riscos'!J773,"")</f>
        <v>0</v>
      </c>
    </row>
    <row r="770" spans="2:23" x14ac:dyDescent="0.25">
      <c r="B770" s="53" t="str">
        <f>IF(OR('Tabela de Riscos'!C774=' Painel Gerenciamento de Riscos'!$E$5,' Painel Gerenciamento de Riscos'!$E$5="Todas"),LEFT('Tabela de Riscos'!G774,1),"")</f>
        <v/>
      </c>
      <c r="C770" s="53" t="str">
        <f>IF(OR('Tabela de Riscos'!C774=' Painel Gerenciamento de Riscos'!$E$5,' Painel Gerenciamento de Riscos'!$E$5="Todas"),LEFT('Tabela de Riscos'!H774,1),"")</f>
        <v/>
      </c>
      <c r="F770" s="54"/>
      <c r="J770" s="54" t="str">
        <f>IF(AND(OR('Tabela de Riscos'!C774=' Painel Gerenciamento de Riscos'!$E$5,' Painel Gerenciamento de Riscos'!$E$5="Todas"),'Tabela de Riscos'!B774&lt;&gt;""),'Tabela de Riscos'!B774,"VAZIO")</f>
        <v>VAZIO</v>
      </c>
      <c r="K770" s="54" t="str">
        <f>IF(AND(OR('Tabela de Riscos'!C774=' Painel Gerenciamento de Riscos'!$E$5,' Painel Gerenciamento de Riscos'!$E$5="Todas"),'Tabela de Riscos'!O774&lt;&gt;""),'Tabela de Riscos'!O774,"VAZIO")</f>
        <v>VAZIO</v>
      </c>
      <c r="L770" s="54" t="str">
        <f>IF(AND(OR('Tabela de Riscos'!C774=' Painel Gerenciamento de Riscos'!$E$5,' Painel Gerenciamento de Riscos'!$E$5="Todas"),'Tabela de Riscos'!N774&lt;&gt;"",'Tabela de Riscos'!O774="Não"),YEAR('Tabela de Riscos'!N774),"VAZIO")</f>
        <v>VAZIO</v>
      </c>
      <c r="O770" s="54" t="str">
        <f>IF(OR('Tabela de Riscos'!C774=' Painel Gerenciamento de Riscos'!$E$5,' Painel Gerenciamento de Riscos'!$E$5="Todas"),'Tabela de Riscos'!I774,"")</f>
        <v/>
      </c>
      <c r="S770" s="54">
        <f>IF(OR('Tabela de Riscos'!C774=' Painel Gerenciamento de Riscos'!$E$5,' Painel Gerenciamento de Riscos'!$E$5="Todas"),'Tabela de Riscos'!C774,"")</f>
        <v>0</v>
      </c>
      <c r="W770" s="54">
        <f>IF(OR('Tabela de Riscos'!C774=' Painel Gerenciamento de Riscos'!$E$5,' Painel Gerenciamento de Riscos'!$E$5="Todas"),'Tabela de Riscos'!J774,"")</f>
        <v>0</v>
      </c>
    </row>
    <row r="771" spans="2:23" x14ac:dyDescent="0.25">
      <c r="B771" s="53" t="str">
        <f>IF(OR('Tabela de Riscos'!C775=' Painel Gerenciamento de Riscos'!$E$5,' Painel Gerenciamento de Riscos'!$E$5="Todas"),LEFT('Tabela de Riscos'!G775,1),"")</f>
        <v/>
      </c>
      <c r="C771" s="53" t="str">
        <f>IF(OR('Tabela de Riscos'!C775=' Painel Gerenciamento de Riscos'!$E$5,' Painel Gerenciamento de Riscos'!$E$5="Todas"),LEFT('Tabela de Riscos'!H775,1),"")</f>
        <v/>
      </c>
      <c r="F771" s="54"/>
      <c r="J771" s="54" t="str">
        <f>IF(AND(OR('Tabela de Riscos'!C775=' Painel Gerenciamento de Riscos'!$E$5,' Painel Gerenciamento de Riscos'!$E$5="Todas"),'Tabela de Riscos'!B775&lt;&gt;""),'Tabela de Riscos'!B775,"VAZIO")</f>
        <v>VAZIO</v>
      </c>
      <c r="K771" s="54" t="str">
        <f>IF(AND(OR('Tabela de Riscos'!C775=' Painel Gerenciamento de Riscos'!$E$5,' Painel Gerenciamento de Riscos'!$E$5="Todas"),'Tabela de Riscos'!O775&lt;&gt;""),'Tabela de Riscos'!O775,"VAZIO")</f>
        <v>VAZIO</v>
      </c>
      <c r="L771" s="54" t="str">
        <f>IF(AND(OR('Tabela de Riscos'!C775=' Painel Gerenciamento de Riscos'!$E$5,' Painel Gerenciamento de Riscos'!$E$5="Todas"),'Tabela de Riscos'!N775&lt;&gt;"",'Tabela de Riscos'!O775="Não"),YEAR('Tabela de Riscos'!N775),"VAZIO")</f>
        <v>VAZIO</v>
      </c>
      <c r="O771" s="54" t="str">
        <f>IF(OR('Tabela de Riscos'!C775=' Painel Gerenciamento de Riscos'!$E$5,' Painel Gerenciamento de Riscos'!$E$5="Todas"),'Tabela de Riscos'!I775,"")</f>
        <v/>
      </c>
      <c r="S771" s="54">
        <f>IF(OR('Tabela de Riscos'!C775=' Painel Gerenciamento de Riscos'!$E$5,' Painel Gerenciamento de Riscos'!$E$5="Todas"),'Tabela de Riscos'!C775,"")</f>
        <v>0</v>
      </c>
      <c r="W771" s="54">
        <f>IF(OR('Tabela de Riscos'!C775=' Painel Gerenciamento de Riscos'!$E$5,' Painel Gerenciamento de Riscos'!$E$5="Todas"),'Tabela de Riscos'!J775,"")</f>
        <v>0</v>
      </c>
    </row>
    <row r="772" spans="2:23" x14ac:dyDescent="0.25">
      <c r="B772" s="53" t="str">
        <f>IF(OR('Tabela de Riscos'!C776=' Painel Gerenciamento de Riscos'!$E$5,' Painel Gerenciamento de Riscos'!$E$5="Todas"),LEFT('Tabela de Riscos'!G776,1),"")</f>
        <v/>
      </c>
      <c r="C772" s="53" t="str">
        <f>IF(OR('Tabela de Riscos'!C776=' Painel Gerenciamento de Riscos'!$E$5,' Painel Gerenciamento de Riscos'!$E$5="Todas"),LEFT('Tabela de Riscos'!H776,1),"")</f>
        <v/>
      </c>
      <c r="F772" s="54"/>
      <c r="J772" s="54" t="str">
        <f>IF(AND(OR('Tabela de Riscos'!C776=' Painel Gerenciamento de Riscos'!$E$5,' Painel Gerenciamento de Riscos'!$E$5="Todas"),'Tabela de Riscos'!B776&lt;&gt;""),'Tabela de Riscos'!B776,"VAZIO")</f>
        <v>VAZIO</v>
      </c>
      <c r="K772" s="54" t="str">
        <f>IF(AND(OR('Tabela de Riscos'!C776=' Painel Gerenciamento de Riscos'!$E$5,' Painel Gerenciamento de Riscos'!$E$5="Todas"),'Tabela de Riscos'!O776&lt;&gt;""),'Tabela de Riscos'!O776,"VAZIO")</f>
        <v>VAZIO</v>
      </c>
      <c r="L772" s="54" t="str">
        <f>IF(AND(OR('Tabela de Riscos'!C776=' Painel Gerenciamento de Riscos'!$E$5,' Painel Gerenciamento de Riscos'!$E$5="Todas"),'Tabela de Riscos'!N776&lt;&gt;"",'Tabela de Riscos'!O776="Não"),YEAR('Tabela de Riscos'!N776),"VAZIO")</f>
        <v>VAZIO</v>
      </c>
      <c r="O772" s="54" t="str">
        <f>IF(OR('Tabela de Riscos'!C776=' Painel Gerenciamento de Riscos'!$E$5,' Painel Gerenciamento de Riscos'!$E$5="Todas"),'Tabela de Riscos'!I776,"")</f>
        <v/>
      </c>
      <c r="S772" s="54">
        <f>IF(OR('Tabela de Riscos'!C776=' Painel Gerenciamento de Riscos'!$E$5,' Painel Gerenciamento de Riscos'!$E$5="Todas"),'Tabela de Riscos'!C776,"")</f>
        <v>0</v>
      </c>
      <c r="W772" s="54">
        <f>IF(OR('Tabela de Riscos'!C776=' Painel Gerenciamento de Riscos'!$E$5,' Painel Gerenciamento de Riscos'!$E$5="Todas"),'Tabela de Riscos'!J776,"")</f>
        <v>0</v>
      </c>
    </row>
    <row r="773" spans="2:23" x14ac:dyDescent="0.25">
      <c r="B773" s="53" t="str">
        <f>IF(OR('Tabela de Riscos'!C777=' Painel Gerenciamento de Riscos'!$E$5,' Painel Gerenciamento de Riscos'!$E$5="Todas"),LEFT('Tabela de Riscos'!G777,1),"")</f>
        <v/>
      </c>
      <c r="C773" s="53" t="str">
        <f>IF(OR('Tabela de Riscos'!C777=' Painel Gerenciamento de Riscos'!$E$5,' Painel Gerenciamento de Riscos'!$E$5="Todas"),LEFT('Tabela de Riscos'!H777,1),"")</f>
        <v/>
      </c>
      <c r="F773" s="54"/>
      <c r="J773" s="54" t="str">
        <f>IF(AND(OR('Tabela de Riscos'!C777=' Painel Gerenciamento de Riscos'!$E$5,' Painel Gerenciamento de Riscos'!$E$5="Todas"),'Tabela de Riscos'!B777&lt;&gt;""),'Tabela de Riscos'!B777,"VAZIO")</f>
        <v>VAZIO</v>
      </c>
      <c r="K773" s="54" t="str">
        <f>IF(AND(OR('Tabela de Riscos'!C777=' Painel Gerenciamento de Riscos'!$E$5,' Painel Gerenciamento de Riscos'!$E$5="Todas"),'Tabela de Riscos'!O777&lt;&gt;""),'Tabela de Riscos'!O777,"VAZIO")</f>
        <v>VAZIO</v>
      </c>
      <c r="L773" s="54" t="str">
        <f>IF(AND(OR('Tabela de Riscos'!C777=' Painel Gerenciamento de Riscos'!$E$5,' Painel Gerenciamento de Riscos'!$E$5="Todas"),'Tabela de Riscos'!N777&lt;&gt;"",'Tabela de Riscos'!O777="Não"),YEAR('Tabela de Riscos'!N777),"VAZIO")</f>
        <v>VAZIO</v>
      </c>
      <c r="O773" s="54" t="str">
        <f>IF(OR('Tabela de Riscos'!C777=' Painel Gerenciamento de Riscos'!$E$5,' Painel Gerenciamento de Riscos'!$E$5="Todas"),'Tabela de Riscos'!I777,"")</f>
        <v/>
      </c>
      <c r="S773" s="54">
        <f>IF(OR('Tabela de Riscos'!C777=' Painel Gerenciamento de Riscos'!$E$5,' Painel Gerenciamento de Riscos'!$E$5="Todas"),'Tabela de Riscos'!C777,"")</f>
        <v>0</v>
      </c>
      <c r="W773" s="54">
        <f>IF(OR('Tabela de Riscos'!C777=' Painel Gerenciamento de Riscos'!$E$5,' Painel Gerenciamento de Riscos'!$E$5="Todas"),'Tabela de Riscos'!J777,"")</f>
        <v>0</v>
      </c>
    </row>
    <row r="774" spans="2:23" x14ac:dyDescent="0.25">
      <c r="B774" s="53" t="str">
        <f>IF(OR('Tabela de Riscos'!C778=' Painel Gerenciamento de Riscos'!$E$5,' Painel Gerenciamento de Riscos'!$E$5="Todas"),LEFT('Tabela de Riscos'!G778,1),"")</f>
        <v/>
      </c>
      <c r="C774" s="53" t="str">
        <f>IF(OR('Tabela de Riscos'!C778=' Painel Gerenciamento de Riscos'!$E$5,' Painel Gerenciamento de Riscos'!$E$5="Todas"),LEFT('Tabela de Riscos'!H778,1),"")</f>
        <v/>
      </c>
      <c r="F774" s="54"/>
      <c r="J774" s="54" t="str">
        <f>IF(AND(OR('Tabela de Riscos'!C778=' Painel Gerenciamento de Riscos'!$E$5,' Painel Gerenciamento de Riscos'!$E$5="Todas"),'Tabela de Riscos'!B778&lt;&gt;""),'Tabela de Riscos'!B778,"VAZIO")</f>
        <v>VAZIO</v>
      </c>
      <c r="K774" s="54" t="str">
        <f>IF(AND(OR('Tabela de Riscos'!C778=' Painel Gerenciamento de Riscos'!$E$5,' Painel Gerenciamento de Riscos'!$E$5="Todas"),'Tabela de Riscos'!O778&lt;&gt;""),'Tabela de Riscos'!O778,"VAZIO")</f>
        <v>VAZIO</v>
      </c>
      <c r="L774" s="54" t="str">
        <f>IF(AND(OR('Tabela de Riscos'!C778=' Painel Gerenciamento de Riscos'!$E$5,' Painel Gerenciamento de Riscos'!$E$5="Todas"),'Tabela de Riscos'!N778&lt;&gt;"",'Tabela de Riscos'!O778="Não"),YEAR('Tabela de Riscos'!N778),"VAZIO")</f>
        <v>VAZIO</v>
      </c>
      <c r="O774" s="54" t="str">
        <f>IF(OR('Tabela de Riscos'!C778=' Painel Gerenciamento de Riscos'!$E$5,' Painel Gerenciamento de Riscos'!$E$5="Todas"),'Tabela de Riscos'!I778,"")</f>
        <v/>
      </c>
      <c r="S774" s="54">
        <f>IF(OR('Tabela de Riscos'!C778=' Painel Gerenciamento de Riscos'!$E$5,' Painel Gerenciamento de Riscos'!$E$5="Todas"),'Tabela de Riscos'!C778,"")</f>
        <v>0</v>
      </c>
      <c r="W774" s="54">
        <f>IF(OR('Tabela de Riscos'!C778=' Painel Gerenciamento de Riscos'!$E$5,' Painel Gerenciamento de Riscos'!$E$5="Todas"),'Tabela de Riscos'!J778,"")</f>
        <v>0</v>
      </c>
    </row>
    <row r="775" spans="2:23" x14ac:dyDescent="0.25">
      <c r="B775" s="53" t="str">
        <f>IF(OR('Tabela de Riscos'!C779=' Painel Gerenciamento de Riscos'!$E$5,' Painel Gerenciamento de Riscos'!$E$5="Todas"),LEFT('Tabela de Riscos'!G779,1),"")</f>
        <v/>
      </c>
      <c r="C775" s="53" t="str">
        <f>IF(OR('Tabela de Riscos'!C779=' Painel Gerenciamento de Riscos'!$E$5,' Painel Gerenciamento de Riscos'!$E$5="Todas"),LEFT('Tabela de Riscos'!H779,1),"")</f>
        <v/>
      </c>
      <c r="F775" s="54"/>
      <c r="J775" s="54" t="str">
        <f>IF(AND(OR('Tabela de Riscos'!C779=' Painel Gerenciamento de Riscos'!$E$5,' Painel Gerenciamento de Riscos'!$E$5="Todas"),'Tabela de Riscos'!B779&lt;&gt;""),'Tabela de Riscos'!B779,"VAZIO")</f>
        <v>VAZIO</v>
      </c>
      <c r="K775" s="54" t="str">
        <f>IF(AND(OR('Tabela de Riscos'!C779=' Painel Gerenciamento de Riscos'!$E$5,' Painel Gerenciamento de Riscos'!$E$5="Todas"),'Tabela de Riscos'!O779&lt;&gt;""),'Tabela de Riscos'!O779,"VAZIO")</f>
        <v>VAZIO</v>
      </c>
      <c r="L775" s="54" t="str">
        <f>IF(AND(OR('Tabela de Riscos'!C779=' Painel Gerenciamento de Riscos'!$E$5,' Painel Gerenciamento de Riscos'!$E$5="Todas"),'Tabela de Riscos'!N779&lt;&gt;"",'Tabela de Riscos'!O779="Não"),YEAR('Tabela de Riscos'!N779),"VAZIO")</f>
        <v>VAZIO</v>
      </c>
      <c r="O775" s="54" t="str">
        <f>IF(OR('Tabela de Riscos'!C779=' Painel Gerenciamento de Riscos'!$E$5,' Painel Gerenciamento de Riscos'!$E$5="Todas"),'Tabela de Riscos'!I779,"")</f>
        <v/>
      </c>
      <c r="S775" s="54">
        <f>IF(OR('Tabela de Riscos'!C779=' Painel Gerenciamento de Riscos'!$E$5,' Painel Gerenciamento de Riscos'!$E$5="Todas"),'Tabela de Riscos'!C779,"")</f>
        <v>0</v>
      </c>
      <c r="W775" s="54">
        <f>IF(OR('Tabela de Riscos'!C779=' Painel Gerenciamento de Riscos'!$E$5,' Painel Gerenciamento de Riscos'!$E$5="Todas"),'Tabela de Riscos'!J779,"")</f>
        <v>0</v>
      </c>
    </row>
    <row r="776" spans="2:23" x14ac:dyDescent="0.25">
      <c r="B776" s="53" t="str">
        <f>IF(OR('Tabela de Riscos'!C780=' Painel Gerenciamento de Riscos'!$E$5,' Painel Gerenciamento de Riscos'!$E$5="Todas"),LEFT('Tabela de Riscos'!G780,1),"")</f>
        <v/>
      </c>
      <c r="C776" s="53" t="str">
        <f>IF(OR('Tabela de Riscos'!C780=' Painel Gerenciamento de Riscos'!$E$5,' Painel Gerenciamento de Riscos'!$E$5="Todas"),LEFT('Tabela de Riscos'!H780,1),"")</f>
        <v/>
      </c>
      <c r="F776" s="54"/>
      <c r="J776" s="54" t="str">
        <f>IF(AND(OR('Tabela de Riscos'!C780=' Painel Gerenciamento de Riscos'!$E$5,' Painel Gerenciamento de Riscos'!$E$5="Todas"),'Tabela de Riscos'!B780&lt;&gt;""),'Tabela de Riscos'!B780,"VAZIO")</f>
        <v>VAZIO</v>
      </c>
      <c r="K776" s="54" t="str">
        <f>IF(AND(OR('Tabela de Riscos'!C780=' Painel Gerenciamento de Riscos'!$E$5,' Painel Gerenciamento de Riscos'!$E$5="Todas"),'Tabela de Riscos'!O780&lt;&gt;""),'Tabela de Riscos'!O780,"VAZIO")</f>
        <v>VAZIO</v>
      </c>
      <c r="L776" s="54" t="str">
        <f>IF(AND(OR('Tabela de Riscos'!C780=' Painel Gerenciamento de Riscos'!$E$5,' Painel Gerenciamento de Riscos'!$E$5="Todas"),'Tabela de Riscos'!N780&lt;&gt;"",'Tabela de Riscos'!O780="Não"),YEAR('Tabela de Riscos'!N780),"VAZIO")</f>
        <v>VAZIO</v>
      </c>
      <c r="O776" s="54" t="str">
        <f>IF(OR('Tabela de Riscos'!C780=' Painel Gerenciamento de Riscos'!$E$5,' Painel Gerenciamento de Riscos'!$E$5="Todas"),'Tabela de Riscos'!I780,"")</f>
        <v/>
      </c>
      <c r="S776" s="54">
        <f>IF(OR('Tabela de Riscos'!C780=' Painel Gerenciamento de Riscos'!$E$5,' Painel Gerenciamento de Riscos'!$E$5="Todas"),'Tabela de Riscos'!C780,"")</f>
        <v>0</v>
      </c>
      <c r="W776" s="54">
        <f>IF(OR('Tabela de Riscos'!C780=' Painel Gerenciamento de Riscos'!$E$5,' Painel Gerenciamento de Riscos'!$E$5="Todas"),'Tabela de Riscos'!J780,"")</f>
        <v>0</v>
      </c>
    </row>
    <row r="777" spans="2:23" x14ac:dyDescent="0.25">
      <c r="B777" s="53" t="str">
        <f>IF(OR('Tabela de Riscos'!C781=' Painel Gerenciamento de Riscos'!$E$5,' Painel Gerenciamento de Riscos'!$E$5="Todas"),LEFT('Tabela de Riscos'!G781,1),"")</f>
        <v/>
      </c>
      <c r="C777" s="53" t="str">
        <f>IF(OR('Tabela de Riscos'!C781=' Painel Gerenciamento de Riscos'!$E$5,' Painel Gerenciamento de Riscos'!$E$5="Todas"),LEFT('Tabela de Riscos'!H781,1),"")</f>
        <v/>
      </c>
      <c r="F777" s="54"/>
      <c r="J777" s="54" t="str">
        <f>IF(AND(OR('Tabela de Riscos'!C781=' Painel Gerenciamento de Riscos'!$E$5,' Painel Gerenciamento de Riscos'!$E$5="Todas"),'Tabela de Riscos'!B781&lt;&gt;""),'Tabela de Riscos'!B781,"VAZIO")</f>
        <v>VAZIO</v>
      </c>
      <c r="K777" s="54" t="str">
        <f>IF(AND(OR('Tabela de Riscos'!C781=' Painel Gerenciamento de Riscos'!$E$5,' Painel Gerenciamento de Riscos'!$E$5="Todas"),'Tabela de Riscos'!O781&lt;&gt;""),'Tabela de Riscos'!O781,"VAZIO")</f>
        <v>VAZIO</v>
      </c>
      <c r="L777" s="54" t="str">
        <f>IF(AND(OR('Tabela de Riscos'!C781=' Painel Gerenciamento de Riscos'!$E$5,' Painel Gerenciamento de Riscos'!$E$5="Todas"),'Tabela de Riscos'!N781&lt;&gt;"",'Tabela de Riscos'!O781="Não"),YEAR('Tabela de Riscos'!N781),"VAZIO")</f>
        <v>VAZIO</v>
      </c>
      <c r="O777" s="54" t="str">
        <f>IF(OR('Tabela de Riscos'!C781=' Painel Gerenciamento de Riscos'!$E$5,' Painel Gerenciamento de Riscos'!$E$5="Todas"),'Tabela de Riscos'!I781,"")</f>
        <v/>
      </c>
      <c r="S777" s="54">
        <f>IF(OR('Tabela de Riscos'!C781=' Painel Gerenciamento de Riscos'!$E$5,' Painel Gerenciamento de Riscos'!$E$5="Todas"),'Tabela de Riscos'!C781,"")</f>
        <v>0</v>
      </c>
      <c r="W777" s="54">
        <f>IF(OR('Tabela de Riscos'!C781=' Painel Gerenciamento de Riscos'!$E$5,' Painel Gerenciamento de Riscos'!$E$5="Todas"),'Tabela de Riscos'!J781,"")</f>
        <v>0</v>
      </c>
    </row>
    <row r="778" spans="2:23" x14ac:dyDescent="0.25">
      <c r="B778" s="53" t="str">
        <f>IF(OR('Tabela de Riscos'!C782=' Painel Gerenciamento de Riscos'!$E$5,' Painel Gerenciamento de Riscos'!$E$5="Todas"),LEFT('Tabela de Riscos'!G782,1),"")</f>
        <v/>
      </c>
      <c r="C778" s="53" t="str">
        <f>IF(OR('Tabela de Riscos'!C782=' Painel Gerenciamento de Riscos'!$E$5,' Painel Gerenciamento de Riscos'!$E$5="Todas"),LEFT('Tabela de Riscos'!H782,1),"")</f>
        <v/>
      </c>
      <c r="F778" s="54"/>
      <c r="J778" s="54" t="str">
        <f>IF(AND(OR('Tabela de Riscos'!C782=' Painel Gerenciamento de Riscos'!$E$5,' Painel Gerenciamento de Riscos'!$E$5="Todas"),'Tabela de Riscos'!B782&lt;&gt;""),'Tabela de Riscos'!B782,"VAZIO")</f>
        <v>VAZIO</v>
      </c>
      <c r="K778" s="54" t="str">
        <f>IF(AND(OR('Tabela de Riscos'!C782=' Painel Gerenciamento de Riscos'!$E$5,' Painel Gerenciamento de Riscos'!$E$5="Todas"),'Tabela de Riscos'!O782&lt;&gt;""),'Tabela de Riscos'!O782,"VAZIO")</f>
        <v>VAZIO</v>
      </c>
      <c r="L778" s="54" t="str">
        <f>IF(AND(OR('Tabela de Riscos'!C782=' Painel Gerenciamento de Riscos'!$E$5,' Painel Gerenciamento de Riscos'!$E$5="Todas"),'Tabela de Riscos'!N782&lt;&gt;"",'Tabela de Riscos'!O782="Não"),YEAR('Tabela de Riscos'!N782),"VAZIO")</f>
        <v>VAZIO</v>
      </c>
      <c r="O778" s="54" t="str">
        <f>IF(OR('Tabela de Riscos'!C782=' Painel Gerenciamento de Riscos'!$E$5,' Painel Gerenciamento de Riscos'!$E$5="Todas"),'Tabela de Riscos'!I782,"")</f>
        <v/>
      </c>
      <c r="S778" s="54">
        <f>IF(OR('Tabela de Riscos'!C782=' Painel Gerenciamento de Riscos'!$E$5,' Painel Gerenciamento de Riscos'!$E$5="Todas"),'Tabela de Riscos'!C782,"")</f>
        <v>0</v>
      </c>
      <c r="W778" s="54">
        <f>IF(OR('Tabela de Riscos'!C782=' Painel Gerenciamento de Riscos'!$E$5,' Painel Gerenciamento de Riscos'!$E$5="Todas"),'Tabela de Riscos'!J782,"")</f>
        <v>0</v>
      </c>
    </row>
    <row r="779" spans="2:23" x14ac:dyDescent="0.25">
      <c r="B779" s="53" t="str">
        <f>IF(OR('Tabela de Riscos'!C783=' Painel Gerenciamento de Riscos'!$E$5,' Painel Gerenciamento de Riscos'!$E$5="Todas"),LEFT('Tabela de Riscos'!G783,1),"")</f>
        <v/>
      </c>
      <c r="C779" s="53" t="str">
        <f>IF(OR('Tabela de Riscos'!C783=' Painel Gerenciamento de Riscos'!$E$5,' Painel Gerenciamento de Riscos'!$E$5="Todas"),LEFT('Tabela de Riscos'!H783,1),"")</f>
        <v/>
      </c>
      <c r="F779" s="54"/>
      <c r="J779" s="54" t="str">
        <f>IF(AND(OR('Tabela de Riscos'!C783=' Painel Gerenciamento de Riscos'!$E$5,' Painel Gerenciamento de Riscos'!$E$5="Todas"),'Tabela de Riscos'!B783&lt;&gt;""),'Tabela de Riscos'!B783,"VAZIO")</f>
        <v>VAZIO</v>
      </c>
      <c r="K779" s="54" t="str">
        <f>IF(AND(OR('Tabela de Riscos'!C783=' Painel Gerenciamento de Riscos'!$E$5,' Painel Gerenciamento de Riscos'!$E$5="Todas"),'Tabela de Riscos'!O783&lt;&gt;""),'Tabela de Riscos'!O783,"VAZIO")</f>
        <v>VAZIO</v>
      </c>
      <c r="L779" s="54" t="str">
        <f>IF(AND(OR('Tabela de Riscos'!C783=' Painel Gerenciamento de Riscos'!$E$5,' Painel Gerenciamento de Riscos'!$E$5="Todas"),'Tabela de Riscos'!N783&lt;&gt;"",'Tabela de Riscos'!O783="Não"),YEAR('Tabela de Riscos'!N783),"VAZIO")</f>
        <v>VAZIO</v>
      </c>
      <c r="O779" s="54" t="str">
        <f>IF(OR('Tabela de Riscos'!C783=' Painel Gerenciamento de Riscos'!$E$5,' Painel Gerenciamento de Riscos'!$E$5="Todas"),'Tabela de Riscos'!I783,"")</f>
        <v/>
      </c>
      <c r="S779" s="54">
        <f>IF(OR('Tabela de Riscos'!C783=' Painel Gerenciamento de Riscos'!$E$5,' Painel Gerenciamento de Riscos'!$E$5="Todas"),'Tabela de Riscos'!C783,"")</f>
        <v>0</v>
      </c>
      <c r="W779" s="54">
        <f>IF(OR('Tabela de Riscos'!C783=' Painel Gerenciamento de Riscos'!$E$5,' Painel Gerenciamento de Riscos'!$E$5="Todas"),'Tabela de Riscos'!J783,"")</f>
        <v>0</v>
      </c>
    </row>
    <row r="780" spans="2:23" x14ac:dyDescent="0.25">
      <c r="B780" s="53" t="str">
        <f>IF(OR('Tabela de Riscos'!C784=' Painel Gerenciamento de Riscos'!$E$5,' Painel Gerenciamento de Riscos'!$E$5="Todas"),LEFT('Tabela de Riscos'!G784,1),"")</f>
        <v/>
      </c>
      <c r="C780" s="53" t="str">
        <f>IF(OR('Tabela de Riscos'!C784=' Painel Gerenciamento de Riscos'!$E$5,' Painel Gerenciamento de Riscos'!$E$5="Todas"),LEFT('Tabela de Riscos'!H784,1),"")</f>
        <v/>
      </c>
      <c r="F780" s="54"/>
      <c r="J780" s="54" t="str">
        <f>IF(AND(OR('Tabela de Riscos'!C784=' Painel Gerenciamento de Riscos'!$E$5,' Painel Gerenciamento de Riscos'!$E$5="Todas"),'Tabela de Riscos'!B784&lt;&gt;""),'Tabela de Riscos'!B784,"VAZIO")</f>
        <v>VAZIO</v>
      </c>
      <c r="K780" s="54" t="str">
        <f>IF(AND(OR('Tabela de Riscos'!C784=' Painel Gerenciamento de Riscos'!$E$5,' Painel Gerenciamento de Riscos'!$E$5="Todas"),'Tabela de Riscos'!O784&lt;&gt;""),'Tabela de Riscos'!O784,"VAZIO")</f>
        <v>VAZIO</v>
      </c>
      <c r="L780" s="54" t="str">
        <f>IF(AND(OR('Tabela de Riscos'!C784=' Painel Gerenciamento de Riscos'!$E$5,' Painel Gerenciamento de Riscos'!$E$5="Todas"),'Tabela de Riscos'!N784&lt;&gt;"",'Tabela de Riscos'!O784="Não"),YEAR('Tabela de Riscos'!N784),"VAZIO")</f>
        <v>VAZIO</v>
      </c>
      <c r="O780" s="54" t="str">
        <f>IF(OR('Tabela de Riscos'!C784=' Painel Gerenciamento de Riscos'!$E$5,' Painel Gerenciamento de Riscos'!$E$5="Todas"),'Tabela de Riscos'!I784,"")</f>
        <v/>
      </c>
      <c r="S780" s="54">
        <f>IF(OR('Tabela de Riscos'!C784=' Painel Gerenciamento de Riscos'!$E$5,' Painel Gerenciamento de Riscos'!$E$5="Todas"),'Tabela de Riscos'!C784,"")</f>
        <v>0</v>
      </c>
      <c r="W780" s="54">
        <f>IF(OR('Tabela de Riscos'!C784=' Painel Gerenciamento de Riscos'!$E$5,' Painel Gerenciamento de Riscos'!$E$5="Todas"),'Tabela de Riscos'!J784,"")</f>
        <v>0</v>
      </c>
    </row>
    <row r="781" spans="2:23" x14ac:dyDescent="0.25">
      <c r="B781" s="53" t="str">
        <f>IF(OR('Tabela de Riscos'!C785=' Painel Gerenciamento de Riscos'!$E$5,' Painel Gerenciamento de Riscos'!$E$5="Todas"),LEFT('Tabela de Riscos'!G785,1),"")</f>
        <v/>
      </c>
      <c r="C781" s="53" t="str">
        <f>IF(OR('Tabela de Riscos'!C785=' Painel Gerenciamento de Riscos'!$E$5,' Painel Gerenciamento de Riscos'!$E$5="Todas"),LEFT('Tabela de Riscos'!H785,1),"")</f>
        <v/>
      </c>
      <c r="F781" s="54"/>
      <c r="J781" s="54" t="str">
        <f>IF(AND(OR('Tabela de Riscos'!C785=' Painel Gerenciamento de Riscos'!$E$5,' Painel Gerenciamento de Riscos'!$E$5="Todas"),'Tabela de Riscos'!B785&lt;&gt;""),'Tabela de Riscos'!B785,"VAZIO")</f>
        <v>VAZIO</v>
      </c>
      <c r="K781" s="54" t="str">
        <f>IF(AND(OR('Tabela de Riscos'!C785=' Painel Gerenciamento de Riscos'!$E$5,' Painel Gerenciamento de Riscos'!$E$5="Todas"),'Tabela de Riscos'!O785&lt;&gt;""),'Tabela de Riscos'!O785,"VAZIO")</f>
        <v>VAZIO</v>
      </c>
      <c r="L781" s="54" t="str">
        <f>IF(AND(OR('Tabela de Riscos'!C785=' Painel Gerenciamento de Riscos'!$E$5,' Painel Gerenciamento de Riscos'!$E$5="Todas"),'Tabela de Riscos'!N785&lt;&gt;"",'Tabela de Riscos'!O785="Não"),YEAR('Tabela de Riscos'!N785),"VAZIO")</f>
        <v>VAZIO</v>
      </c>
      <c r="O781" s="54" t="str">
        <f>IF(OR('Tabela de Riscos'!C785=' Painel Gerenciamento de Riscos'!$E$5,' Painel Gerenciamento de Riscos'!$E$5="Todas"),'Tabela de Riscos'!I785,"")</f>
        <v/>
      </c>
      <c r="S781" s="54">
        <f>IF(OR('Tabela de Riscos'!C785=' Painel Gerenciamento de Riscos'!$E$5,' Painel Gerenciamento de Riscos'!$E$5="Todas"),'Tabela de Riscos'!C785,"")</f>
        <v>0</v>
      </c>
      <c r="W781" s="54">
        <f>IF(OR('Tabela de Riscos'!C785=' Painel Gerenciamento de Riscos'!$E$5,' Painel Gerenciamento de Riscos'!$E$5="Todas"),'Tabela de Riscos'!J785,"")</f>
        <v>0</v>
      </c>
    </row>
    <row r="782" spans="2:23" x14ac:dyDescent="0.25">
      <c r="B782" s="53" t="str">
        <f>IF(OR('Tabela de Riscos'!C786=' Painel Gerenciamento de Riscos'!$E$5,' Painel Gerenciamento de Riscos'!$E$5="Todas"),LEFT('Tabela de Riscos'!G786,1),"")</f>
        <v/>
      </c>
      <c r="C782" s="53" t="str">
        <f>IF(OR('Tabela de Riscos'!C786=' Painel Gerenciamento de Riscos'!$E$5,' Painel Gerenciamento de Riscos'!$E$5="Todas"),LEFT('Tabela de Riscos'!H786,1),"")</f>
        <v/>
      </c>
      <c r="F782" s="54"/>
      <c r="J782" s="54" t="str">
        <f>IF(AND(OR('Tabela de Riscos'!C786=' Painel Gerenciamento de Riscos'!$E$5,' Painel Gerenciamento de Riscos'!$E$5="Todas"),'Tabela de Riscos'!B786&lt;&gt;""),'Tabela de Riscos'!B786,"VAZIO")</f>
        <v>VAZIO</v>
      </c>
      <c r="K782" s="54" t="str">
        <f>IF(AND(OR('Tabela de Riscos'!C786=' Painel Gerenciamento de Riscos'!$E$5,' Painel Gerenciamento de Riscos'!$E$5="Todas"),'Tabela de Riscos'!O786&lt;&gt;""),'Tabela de Riscos'!O786,"VAZIO")</f>
        <v>VAZIO</v>
      </c>
      <c r="L782" s="54" t="str">
        <f>IF(AND(OR('Tabela de Riscos'!C786=' Painel Gerenciamento de Riscos'!$E$5,' Painel Gerenciamento de Riscos'!$E$5="Todas"),'Tabela de Riscos'!N786&lt;&gt;"",'Tabela de Riscos'!O786="Não"),YEAR('Tabela de Riscos'!N786),"VAZIO")</f>
        <v>VAZIO</v>
      </c>
      <c r="O782" s="54" t="str">
        <f>IF(OR('Tabela de Riscos'!C786=' Painel Gerenciamento de Riscos'!$E$5,' Painel Gerenciamento de Riscos'!$E$5="Todas"),'Tabela de Riscos'!I786,"")</f>
        <v/>
      </c>
      <c r="S782" s="54">
        <f>IF(OR('Tabela de Riscos'!C786=' Painel Gerenciamento de Riscos'!$E$5,' Painel Gerenciamento de Riscos'!$E$5="Todas"),'Tabela de Riscos'!C786,"")</f>
        <v>0</v>
      </c>
      <c r="W782" s="54">
        <f>IF(OR('Tabela de Riscos'!C786=' Painel Gerenciamento de Riscos'!$E$5,' Painel Gerenciamento de Riscos'!$E$5="Todas"),'Tabela de Riscos'!J786,"")</f>
        <v>0</v>
      </c>
    </row>
    <row r="783" spans="2:23" x14ac:dyDescent="0.25">
      <c r="B783" s="53" t="str">
        <f>IF(OR('Tabela de Riscos'!C787=' Painel Gerenciamento de Riscos'!$E$5,' Painel Gerenciamento de Riscos'!$E$5="Todas"),LEFT('Tabela de Riscos'!G787,1),"")</f>
        <v/>
      </c>
      <c r="C783" s="53" t="str">
        <f>IF(OR('Tabela de Riscos'!C787=' Painel Gerenciamento de Riscos'!$E$5,' Painel Gerenciamento de Riscos'!$E$5="Todas"),LEFT('Tabela de Riscos'!H787,1),"")</f>
        <v/>
      </c>
      <c r="F783" s="54"/>
      <c r="J783" s="54" t="str">
        <f>IF(AND(OR('Tabela de Riscos'!C787=' Painel Gerenciamento de Riscos'!$E$5,' Painel Gerenciamento de Riscos'!$E$5="Todas"),'Tabela de Riscos'!B787&lt;&gt;""),'Tabela de Riscos'!B787,"VAZIO")</f>
        <v>VAZIO</v>
      </c>
      <c r="K783" s="54" t="str">
        <f>IF(AND(OR('Tabela de Riscos'!C787=' Painel Gerenciamento de Riscos'!$E$5,' Painel Gerenciamento de Riscos'!$E$5="Todas"),'Tabela de Riscos'!O787&lt;&gt;""),'Tabela de Riscos'!O787,"VAZIO")</f>
        <v>VAZIO</v>
      </c>
      <c r="L783" s="54" t="str">
        <f>IF(AND(OR('Tabela de Riscos'!C787=' Painel Gerenciamento de Riscos'!$E$5,' Painel Gerenciamento de Riscos'!$E$5="Todas"),'Tabela de Riscos'!N787&lt;&gt;"",'Tabela de Riscos'!O787="Não"),YEAR('Tabela de Riscos'!N787),"VAZIO")</f>
        <v>VAZIO</v>
      </c>
      <c r="O783" s="54" t="str">
        <f>IF(OR('Tabela de Riscos'!C787=' Painel Gerenciamento de Riscos'!$E$5,' Painel Gerenciamento de Riscos'!$E$5="Todas"),'Tabela de Riscos'!I787,"")</f>
        <v/>
      </c>
      <c r="S783" s="54">
        <f>IF(OR('Tabela de Riscos'!C787=' Painel Gerenciamento de Riscos'!$E$5,' Painel Gerenciamento de Riscos'!$E$5="Todas"),'Tabela de Riscos'!C787,"")</f>
        <v>0</v>
      </c>
      <c r="W783" s="54">
        <f>IF(OR('Tabela de Riscos'!C787=' Painel Gerenciamento de Riscos'!$E$5,' Painel Gerenciamento de Riscos'!$E$5="Todas"),'Tabela de Riscos'!J787,"")</f>
        <v>0</v>
      </c>
    </row>
    <row r="784" spans="2:23" x14ac:dyDescent="0.25">
      <c r="B784" s="53" t="str">
        <f>IF(OR('Tabela de Riscos'!C788=' Painel Gerenciamento de Riscos'!$E$5,' Painel Gerenciamento de Riscos'!$E$5="Todas"),LEFT('Tabela de Riscos'!G788,1),"")</f>
        <v/>
      </c>
      <c r="C784" s="53" t="str">
        <f>IF(OR('Tabela de Riscos'!C788=' Painel Gerenciamento de Riscos'!$E$5,' Painel Gerenciamento de Riscos'!$E$5="Todas"),LEFT('Tabela de Riscos'!H788,1),"")</f>
        <v/>
      </c>
      <c r="F784" s="54"/>
      <c r="J784" s="54" t="str">
        <f>IF(AND(OR('Tabela de Riscos'!C788=' Painel Gerenciamento de Riscos'!$E$5,' Painel Gerenciamento de Riscos'!$E$5="Todas"),'Tabela de Riscos'!B788&lt;&gt;""),'Tabela de Riscos'!B788,"VAZIO")</f>
        <v>VAZIO</v>
      </c>
      <c r="K784" s="54" t="str">
        <f>IF(AND(OR('Tabela de Riscos'!C788=' Painel Gerenciamento de Riscos'!$E$5,' Painel Gerenciamento de Riscos'!$E$5="Todas"),'Tabela de Riscos'!O788&lt;&gt;""),'Tabela de Riscos'!O788,"VAZIO")</f>
        <v>VAZIO</v>
      </c>
      <c r="L784" s="54" t="str">
        <f>IF(AND(OR('Tabela de Riscos'!C788=' Painel Gerenciamento de Riscos'!$E$5,' Painel Gerenciamento de Riscos'!$E$5="Todas"),'Tabela de Riscos'!N788&lt;&gt;"",'Tabela de Riscos'!O788="Não"),YEAR('Tabela de Riscos'!N788),"VAZIO")</f>
        <v>VAZIO</v>
      </c>
      <c r="O784" s="54" t="str">
        <f>IF(OR('Tabela de Riscos'!C788=' Painel Gerenciamento de Riscos'!$E$5,' Painel Gerenciamento de Riscos'!$E$5="Todas"),'Tabela de Riscos'!I788,"")</f>
        <v/>
      </c>
      <c r="S784" s="54">
        <f>IF(OR('Tabela de Riscos'!C788=' Painel Gerenciamento de Riscos'!$E$5,' Painel Gerenciamento de Riscos'!$E$5="Todas"),'Tabela de Riscos'!C788,"")</f>
        <v>0</v>
      </c>
      <c r="W784" s="54">
        <f>IF(OR('Tabela de Riscos'!C788=' Painel Gerenciamento de Riscos'!$E$5,' Painel Gerenciamento de Riscos'!$E$5="Todas"),'Tabela de Riscos'!J788,"")</f>
        <v>0</v>
      </c>
    </row>
    <row r="785" spans="2:23" x14ac:dyDescent="0.25">
      <c r="B785" s="53" t="str">
        <f>IF(OR('Tabela de Riscos'!C789=' Painel Gerenciamento de Riscos'!$E$5,' Painel Gerenciamento de Riscos'!$E$5="Todas"),LEFT('Tabela de Riscos'!G789,1),"")</f>
        <v/>
      </c>
      <c r="C785" s="53" t="str">
        <f>IF(OR('Tabela de Riscos'!C789=' Painel Gerenciamento de Riscos'!$E$5,' Painel Gerenciamento de Riscos'!$E$5="Todas"),LEFT('Tabela de Riscos'!H789,1),"")</f>
        <v/>
      </c>
      <c r="F785" s="54"/>
      <c r="J785" s="54" t="str">
        <f>IF(AND(OR('Tabela de Riscos'!C789=' Painel Gerenciamento de Riscos'!$E$5,' Painel Gerenciamento de Riscos'!$E$5="Todas"),'Tabela de Riscos'!B789&lt;&gt;""),'Tabela de Riscos'!B789,"VAZIO")</f>
        <v>VAZIO</v>
      </c>
      <c r="K785" s="54" t="str">
        <f>IF(AND(OR('Tabela de Riscos'!C789=' Painel Gerenciamento de Riscos'!$E$5,' Painel Gerenciamento de Riscos'!$E$5="Todas"),'Tabela de Riscos'!O789&lt;&gt;""),'Tabela de Riscos'!O789,"VAZIO")</f>
        <v>VAZIO</v>
      </c>
      <c r="L785" s="54" t="str">
        <f>IF(AND(OR('Tabela de Riscos'!C789=' Painel Gerenciamento de Riscos'!$E$5,' Painel Gerenciamento de Riscos'!$E$5="Todas"),'Tabela de Riscos'!N789&lt;&gt;"",'Tabela de Riscos'!O789="Não"),YEAR('Tabela de Riscos'!N789),"VAZIO")</f>
        <v>VAZIO</v>
      </c>
      <c r="O785" s="54" t="str">
        <f>IF(OR('Tabela de Riscos'!C789=' Painel Gerenciamento de Riscos'!$E$5,' Painel Gerenciamento de Riscos'!$E$5="Todas"),'Tabela de Riscos'!I789,"")</f>
        <v/>
      </c>
      <c r="S785" s="54">
        <f>IF(OR('Tabela de Riscos'!C789=' Painel Gerenciamento de Riscos'!$E$5,' Painel Gerenciamento de Riscos'!$E$5="Todas"),'Tabela de Riscos'!C789,"")</f>
        <v>0</v>
      </c>
      <c r="W785" s="54">
        <f>IF(OR('Tabela de Riscos'!C789=' Painel Gerenciamento de Riscos'!$E$5,' Painel Gerenciamento de Riscos'!$E$5="Todas"),'Tabela de Riscos'!J789,"")</f>
        <v>0</v>
      </c>
    </row>
    <row r="786" spans="2:23" x14ac:dyDescent="0.25">
      <c r="B786" s="53" t="str">
        <f>IF(OR('Tabela de Riscos'!C790=' Painel Gerenciamento de Riscos'!$E$5,' Painel Gerenciamento de Riscos'!$E$5="Todas"),LEFT('Tabela de Riscos'!G790,1),"")</f>
        <v/>
      </c>
      <c r="C786" s="53" t="str">
        <f>IF(OR('Tabela de Riscos'!C790=' Painel Gerenciamento de Riscos'!$E$5,' Painel Gerenciamento de Riscos'!$E$5="Todas"),LEFT('Tabela de Riscos'!H790,1),"")</f>
        <v/>
      </c>
      <c r="F786" s="54"/>
      <c r="J786" s="54" t="str">
        <f>IF(AND(OR('Tabela de Riscos'!C790=' Painel Gerenciamento de Riscos'!$E$5,' Painel Gerenciamento de Riscos'!$E$5="Todas"),'Tabela de Riscos'!B790&lt;&gt;""),'Tabela de Riscos'!B790,"VAZIO")</f>
        <v>VAZIO</v>
      </c>
      <c r="K786" s="54" t="str">
        <f>IF(AND(OR('Tabela de Riscos'!C790=' Painel Gerenciamento de Riscos'!$E$5,' Painel Gerenciamento de Riscos'!$E$5="Todas"),'Tabela de Riscos'!O790&lt;&gt;""),'Tabela de Riscos'!O790,"VAZIO")</f>
        <v>VAZIO</v>
      </c>
      <c r="L786" s="54" t="str">
        <f>IF(AND(OR('Tabela de Riscos'!C790=' Painel Gerenciamento de Riscos'!$E$5,' Painel Gerenciamento de Riscos'!$E$5="Todas"),'Tabela de Riscos'!N790&lt;&gt;"",'Tabela de Riscos'!O790="Não"),YEAR('Tabela de Riscos'!N790),"VAZIO")</f>
        <v>VAZIO</v>
      </c>
      <c r="O786" s="54" t="str">
        <f>IF(OR('Tabela de Riscos'!C790=' Painel Gerenciamento de Riscos'!$E$5,' Painel Gerenciamento de Riscos'!$E$5="Todas"),'Tabela de Riscos'!I790,"")</f>
        <v/>
      </c>
      <c r="S786" s="54">
        <f>IF(OR('Tabela de Riscos'!C790=' Painel Gerenciamento de Riscos'!$E$5,' Painel Gerenciamento de Riscos'!$E$5="Todas"),'Tabela de Riscos'!C790,"")</f>
        <v>0</v>
      </c>
      <c r="W786" s="54">
        <f>IF(OR('Tabela de Riscos'!C790=' Painel Gerenciamento de Riscos'!$E$5,' Painel Gerenciamento de Riscos'!$E$5="Todas"),'Tabela de Riscos'!J790,"")</f>
        <v>0</v>
      </c>
    </row>
    <row r="787" spans="2:23" x14ac:dyDescent="0.25">
      <c r="B787" s="53" t="str">
        <f>IF(OR('Tabela de Riscos'!C791=' Painel Gerenciamento de Riscos'!$E$5,' Painel Gerenciamento de Riscos'!$E$5="Todas"),LEFT('Tabela de Riscos'!G791,1),"")</f>
        <v/>
      </c>
      <c r="C787" s="53" t="str">
        <f>IF(OR('Tabela de Riscos'!C791=' Painel Gerenciamento de Riscos'!$E$5,' Painel Gerenciamento de Riscos'!$E$5="Todas"),LEFT('Tabela de Riscos'!H791,1),"")</f>
        <v/>
      </c>
      <c r="F787" s="54"/>
      <c r="J787" s="54" t="str">
        <f>IF(AND(OR('Tabela de Riscos'!C791=' Painel Gerenciamento de Riscos'!$E$5,' Painel Gerenciamento de Riscos'!$E$5="Todas"),'Tabela de Riscos'!B791&lt;&gt;""),'Tabela de Riscos'!B791,"VAZIO")</f>
        <v>VAZIO</v>
      </c>
      <c r="K787" s="54" t="str">
        <f>IF(AND(OR('Tabela de Riscos'!C791=' Painel Gerenciamento de Riscos'!$E$5,' Painel Gerenciamento de Riscos'!$E$5="Todas"),'Tabela de Riscos'!O791&lt;&gt;""),'Tabela de Riscos'!O791,"VAZIO")</f>
        <v>VAZIO</v>
      </c>
      <c r="L787" s="54" t="str">
        <f>IF(AND(OR('Tabela de Riscos'!C791=' Painel Gerenciamento de Riscos'!$E$5,' Painel Gerenciamento de Riscos'!$E$5="Todas"),'Tabela de Riscos'!N791&lt;&gt;"",'Tabela de Riscos'!O791="Não"),YEAR('Tabela de Riscos'!N791),"VAZIO")</f>
        <v>VAZIO</v>
      </c>
      <c r="O787" s="54" t="str">
        <f>IF(OR('Tabela de Riscos'!C791=' Painel Gerenciamento de Riscos'!$E$5,' Painel Gerenciamento de Riscos'!$E$5="Todas"),'Tabela de Riscos'!I791,"")</f>
        <v/>
      </c>
      <c r="S787" s="54">
        <f>IF(OR('Tabela de Riscos'!C791=' Painel Gerenciamento de Riscos'!$E$5,' Painel Gerenciamento de Riscos'!$E$5="Todas"),'Tabela de Riscos'!C791,"")</f>
        <v>0</v>
      </c>
      <c r="W787" s="54">
        <f>IF(OR('Tabela de Riscos'!C791=' Painel Gerenciamento de Riscos'!$E$5,' Painel Gerenciamento de Riscos'!$E$5="Todas"),'Tabela de Riscos'!J791,"")</f>
        <v>0</v>
      </c>
    </row>
    <row r="788" spans="2:23" x14ac:dyDescent="0.25">
      <c r="B788" s="53" t="str">
        <f>IF(OR('Tabela de Riscos'!C792=' Painel Gerenciamento de Riscos'!$E$5,' Painel Gerenciamento de Riscos'!$E$5="Todas"),LEFT('Tabela de Riscos'!G792,1),"")</f>
        <v/>
      </c>
      <c r="C788" s="53" t="str">
        <f>IF(OR('Tabela de Riscos'!C792=' Painel Gerenciamento de Riscos'!$E$5,' Painel Gerenciamento de Riscos'!$E$5="Todas"),LEFT('Tabela de Riscos'!H792,1),"")</f>
        <v/>
      </c>
      <c r="F788" s="54"/>
      <c r="J788" s="54" t="str">
        <f>IF(AND(OR('Tabela de Riscos'!C792=' Painel Gerenciamento de Riscos'!$E$5,' Painel Gerenciamento de Riscos'!$E$5="Todas"),'Tabela de Riscos'!B792&lt;&gt;""),'Tabela de Riscos'!B792,"VAZIO")</f>
        <v>VAZIO</v>
      </c>
      <c r="K788" s="54" t="str">
        <f>IF(AND(OR('Tabela de Riscos'!C792=' Painel Gerenciamento de Riscos'!$E$5,' Painel Gerenciamento de Riscos'!$E$5="Todas"),'Tabela de Riscos'!O792&lt;&gt;""),'Tabela de Riscos'!O792,"VAZIO")</f>
        <v>VAZIO</v>
      </c>
      <c r="L788" s="54" t="str">
        <f>IF(AND(OR('Tabela de Riscos'!C792=' Painel Gerenciamento de Riscos'!$E$5,' Painel Gerenciamento de Riscos'!$E$5="Todas"),'Tabela de Riscos'!N792&lt;&gt;"",'Tabela de Riscos'!O792="Não"),YEAR('Tabela de Riscos'!N792),"VAZIO")</f>
        <v>VAZIO</v>
      </c>
      <c r="O788" s="54" t="str">
        <f>IF(OR('Tabela de Riscos'!C792=' Painel Gerenciamento de Riscos'!$E$5,' Painel Gerenciamento de Riscos'!$E$5="Todas"),'Tabela de Riscos'!I792,"")</f>
        <v/>
      </c>
      <c r="S788" s="54">
        <f>IF(OR('Tabela de Riscos'!C792=' Painel Gerenciamento de Riscos'!$E$5,' Painel Gerenciamento de Riscos'!$E$5="Todas"),'Tabela de Riscos'!C792,"")</f>
        <v>0</v>
      </c>
      <c r="W788" s="54">
        <f>IF(OR('Tabela de Riscos'!C792=' Painel Gerenciamento de Riscos'!$E$5,' Painel Gerenciamento de Riscos'!$E$5="Todas"),'Tabela de Riscos'!J792,"")</f>
        <v>0</v>
      </c>
    </row>
    <row r="789" spans="2:23" x14ac:dyDescent="0.25">
      <c r="B789" s="53" t="str">
        <f>IF(OR('Tabela de Riscos'!C793=' Painel Gerenciamento de Riscos'!$E$5,' Painel Gerenciamento de Riscos'!$E$5="Todas"),LEFT('Tabela de Riscos'!G793,1),"")</f>
        <v/>
      </c>
      <c r="C789" s="53" t="str">
        <f>IF(OR('Tabela de Riscos'!C793=' Painel Gerenciamento de Riscos'!$E$5,' Painel Gerenciamento de Riscos'!$E$5="Todas"),LEFT('Tabela de Riscos'!H793,1),"")</f>
        <v/>
      </c>
      <c r="F789" s="54"/>
      <c r="J789" s="54" t="str">
        <f>IF(AND(OR('Tabela de Riscos'!C793=' Painel Gerenciamento de Riscos'!$E$5,' Painel Gerenciamento de Riscos'!$E$5="Todas"),'Tabela de Riscos'!B793&lt;&gt;""),'Tabela de Riscos'!B793,"VAZIO")</f>
        <v>VAZIO</v>
      </c>
      <c r="K789" s="54" t="str">
        <f>IF(AND(OR('Tabela de Riscos'!C793=' Painel Gerenciamento de Riscos'!$E$5,' Painel Gerenciamento de Riscos'!$E$5="Todas"),'Tabela de Riscos'!O793&lt;&gt;""),'Tabela de Riscos'!O793,"VAZIO")</f>
        <v>VAZIO</v>
      </c>
      <c r="L789" s="54" t="str">
        <f>IF(AND(OR('Tabela de Riscos'!C793=' Painel Gerenciamento de Riscos'!$E$5,' Painel Gerenciamento de Riscos'!$E$5="Todas"),'Tabela de Riscos'!N793&lt;&gt;"",'Tabela de Riscos'!O793="Não"),YEAR('Tabela de Riscos'!N793),"VAZIO")</f>
        <v>VAZIO</v>
      </c>
      <c r="O789" s="54" t="str">
        <f>IF(OR('Tabela de Riscos'!C793=' Painel Gerenciamento de Riscos'!$E$5,' Painel Gerenciamento de Riscos'!$E$5="Todas"),'Tabela de Riscos'!I793,"")</f>
        <v/>
      </c>
      <c r="S789" s="54">
        <f>IF(OR('Tabela de Riscos'!C793=' Painel Gerenciamento de Riscos'!$E$5,' Painel Gerenciamento de Riscos'!$E$5="Todas"),'Tabela de Riscos'!C793,"")</f>
        <v>0</v>
      </c>
      <c r="W789" s="54">
        <f>IF(OR('Tabela de Riscos'!C793=' Painel Gerenciamento de Riscos'!$E$5,' Painel Gerenciamento de Riscos'!$E$5="Todas"),'Tabela de Riscos'!J793,"")</f>
        <v>0</v>
      </c>
    </row>
    <row r="790" spans="2:23" x14ac:dyDescent="0.25">
      <c r="B790" s="53" t="str">
        <f>IF(OR('Tabela de Riscos'!C794=' Painel Gerenciamento de Riscos'!$E$5,' Painel Gerenciamento de Riscos'!$E$5="Todas"),LEFT('Tabela de Riscos'!G794,1),"")</f>
        <v/>
      </c>
      <c r="C790" s="53" t="str">
        <f>IF(OR('Tabela de Riscos'!C794=' Painel Gerenciamento de Riscos'!$E$5,' Painel Gerenciamento de Riscos'!$E$5="Todas"),LEFT('Tabela de Riscos'!H794,1),"")</f>
        <v/>
      </c>
      <c r="F790" s="54"/>
      <c r="J790" s="54" t="str">
        <f>IF(AND(OR('Tabela de Riscos'!C794=' Painel Gerenciamento de Riscos'!$E$5,' Painel Gerenciamento de Riscos'!$E$5="Todas"),'Tabela de Riscos'!B794&lt;&gt;""),'Tabela de Riscos'!B794,"VAZIO")</f>
        <v>VAZIO</v>
      </c>
      <c r="K790" s="54" t="str">
        <f>IF(AND(OR('Tabela de Riscos'!C794=' Painel Gerenciamento de Riscos'!$E$5,' Painel Gerenciamento de Riscos'!$E$5="Todas"),'Tabela de Riscos'!O794&lt;&gt;""),'Tabela de Riscos'!O794,"VAZIO")</f>
        <v>VAZIO</v>
      </c>
      <c r="L790" s="54" t="str">
        <f>IF(AND(OR('Tabela de Riscos'!C794=' Painel Gerenciamento de Riscos'!$E$5,' Painel Gerenciamento de Riscos'!$E$5="Todas"),'Tabela de Riscos'!N794&lt;&gt;"",'Tabela de Riscos'!O794="Não"),YEAR('Tabela de Riscos'!N794),"VAZIO")</f>
        <v>VAZIO</v>
      </c>
      <c r="O790" s="54" t="str">
        <f>IF(OR('Tabela de Riscos'!C794=' Painel Gerenciamento de Riscos'!$E$5,' Painel Gerenciamento de Riscos'!$E$5="Todas"),'Tabela de Riscos'!I794,"")</f>
        <v/>
      </c>
      <c r="S790" s="54">
        <f>IF(OR('Tabela de Riscos'!C794=' Painel Gerenciamento de Riscos'!$E$5,' Painel Gerenciamento de Riscos'!$E$5="Todas"),'Tabela de Riscos'!C794,"")</f>
        <v>0</v>
      </c>
      <c r="W790" s="54">
        <f>IF(OR('Tabela de Riscos'!C794=' Painel Gerenciamento de Riscos'!$E$5,' Painel Gerenciamento de Riscos'!$E$5="Todas"),'Tabela de Riscos'!J794,"")</f>
        <v>0</v>
      </c>
    </row>
    <row r="791" spans="2:23" x14ac:dyDescent="0.25">
      <c r="B791" s="53" t="str">
        <f>IF(OR('Tabela de Riscos'!C795=' Painel Gerenciamento de Riscos'!$E$5,' Painel Gerenciamento de Riscos'!$E$5="Todas"),LEFT('Tabela de Riscos'!G795,1),"")</f>
        <v/>
      </c>
      <c r="C791" s="53" t="str">
        <f>IF(OR('Tabela de Riscos'!C795=' Painel Gerenciamento de Riscos'!$E$5,' Painel Gerenciamento de Riscos'!$E$5="Todas"),LEFT('Tabela de Riscos'!H795,1),"")</f>
        <v/>
      </c>
      <c r="F791" s="54"/>
      <c r="J791" s="54" t="str">
        <f>IF(AND(OR('Tabela de Riscos'!C795=' Painel Gerenciamento de Riscos'!$E$5,' Painel Gerenciamento de Riscos'!$E$5="Todas"),'Tabela de Riscos'!B795&lt;&gt;""),'Tabela de Riscos'!B795,"VAZIO")</f>
        <v>VAZIO</v>
      </c>
      <c r="K791" s="54" t="str">
        <f>IF(AND(OR('Tabela de Riscos'!C795=' Painel Gerenciamento de Riscos'!$E$5,' Painel Gerenciamento de Riscos'!$E$5="Todas"),'Tabela de Riscos'!O795&lt;&gt;""),'Tabela de Riscos'!O795,"VAZIO")</f>
        <v>VAZIO</v>
      </c>
      <c r="L791" s="54" t="str">
        <f>IF(AND(OR('Tabela de Riscos'!C795=' Painel Gerenciamento de Riscos'!$E$5,' Painel Gerenciamento de Riscos'!$E$5="Todas"),'Tabela de Riscos'!N795&lt;&gt;"",'Tabela de Riscos'!O795="Não"),YEAR('Tabela de Riscos'!N795),"VAZIO")</f>
        <v>VAZIO</v>
      </c>
      <c r="O791" s="54" t="str">
        <f>IF(OR('Tabela de Riscos'!C795=' Painel Gerenciamento de Riscos'!$E$5,' Painel Gerenciamento de Riscos'!$E$5="Todas"),'Tabela de Riscos'!I795,"")</f>
        <v/>
      </c>
      <c r="S791" s="54">
        <f>IF(OR('Tabela de Riscos'!C795=' Painel Gerenciamento de Riscos'!$E$5,' Painel Gerenciamento de Riscos'!$E$5="Todas"),'Tabela de Riscos'!C795,"")</f>
        <v>0</v>
      </c>
      <c r="W791" s="54">
        <f>IF(OR('Tabela de Riscos'!C795=' Painel Gerenciamento de Riscos'!$E$5,' Painel Gerenciamento de Riscos'!$E$5="Todas"),'Tabela de Riscos'!J795,"")</f>
        <v>0</v>
      </c>
    </row>
    <row r="792" spans="2:23" x14ac:dyDescent="0.25">
      <c r="B792" s="53" t="str">
        <f>IF(OR('Tabela de Riscos'!C796=' Painel Gerenciamento de Riscos'!$E$5,' Painel Gerenciamento de Riscos'!$E$5="Todas"),LEFT('Tabela de Riscos'!G796,1),"")</f>
        <v/>
      </c>
      <c r="C792" s="53" t="str">
        <f>IF(OR('Tabela de Riscos'!C796=' Painel Gerenciamento de Riscos'!$E$5,' Painel Gerenciamento de Riscos'!$E$5="Todas"),LEFT('Tabela de Riscos'!H796,1),"")</f>
        <v/>
      </c>
      <c r="F792" s="54"/>
      <c r="J792" s="54" t="str">
        <f>IF(AND(OR('Tabela de Riscos'!C796=' Painel Gerenciamento de Riscos'!$E$5,' Painel Gerenciamento de Riscos'!$E$5="Todas"),'Tabela de Riscos'!B796&lt;&gt;""),'Tabela de Riscos'!B796,"VAZIO")</f>
        <v>VAZIO</v>
      </c>
      <c r="K792" s="54" t="str">
        <f>IF(AND(OR('Tabela de Riscos'!C796=' Painel Gerenciamento de Riscos'!$E$5,' Painel Gerenciamento de Riscos'!$E$5="Todas"),'Tabela de Riscos'!O796&lt;&gt;""),'Tabela de Riscos'!O796,"VAZIO")</f>
        <v>VAZIO</v>
      </c>
      <c r="L792" s="54" t="str">
        <f>IF(AND(OR('Tabela de Riscos'!C796=' Painel Gerenciamento de Riscos'!$E$5,' Painel Gerenciamento de Riscos'!$E$5="Todas"),'Tabela de Riscos'!N796&lt;&gt;"",'Tabela de Riscos'!O796="Não"),YEAR('Tabela de Riscos'!N796),"VAZIO")</f>
        <v>VAZIO</v>
      </c>
      <c r="O792" s="54" t="str">
        <f>IF(OR('Tabela de Riscos'!C796=' Painel Gerenciamento de Riscos'!$E$5,' Painel Gerenciamento de Riscos'!$E$5="Todas"),'Tabela de Riscos'!I796,"")</f>
        <v/>
      </c>
      <c r="S792" s="54">
        <f>IF(OR('Tabela de Riscos'!C796=' Painel Gerenciamento de Riscos'!$E$5,' Painel Gerenciamento de Riscos'!$E$5="Todas"),'Tabela de Riscos'!C796,"")</f>
        <v>0</v>
      </c>
      <c r="W792" s="54">
        <f>IF(OR('Tabela de Riscos'!C796=' Painel Gerenciamento de Riscos'!$E$5,' Painel Gerenciamento de Riscos'!$E$5="Todas"),'Tabela de Riscos'!J796,"")</f>
        <v>0</v>
      </c>
    </row>
    <row r="793" spans="2:23" x14ac:dyDescent="0.25">
      <c r="B793" s="53" t="str">
        <f>IF(OR('Tabela de Riscos'!C797=' Painel Gerenciamento de Riscos'!$E$5,' Painel Gerenciamento de Riscos'!$E$5="Todas"),LEFT('Tabela de Riscos'!G797,1),"")</f>
        <v/>
      </c>
      <c r="C793" s="53" t="str">
        <f>IF(OR('Tabela de Riscos'!C797=' Painel Gerenciamento de Riscos'!$E$5,' Painel Gerenciamento de Riscos'!$E$5="Todas"),LEFT('Tabela de Riscos'!H797,1),"")</f>
        <v/>
      </c>
      <c r="F793" s="54"/>
      <c r="J793" s="54" t="str">
        <f>IF(AND(OR('Tabela de Riscos'!C797=' Painel Gerenciamento de Riscos'!$E$5,' Painel Gerenciamento de Riscos'!$E$5="Todas"),'Tabela de Riscos'!B797&lt;&gt;""),'Tabela de Riscos'!B797,"VAZIO")</f>
        <v>VAZIO</v>
      </c>
      <c r="K793" s="54" t="str">
        <f>IF(AND(OR('Tabela de Riscos'!C797=' Painel Gerenciamento de Riscos'!$E$5,' Painel Gerenciamento de Riscos'!$E$5="Todas"),'Tabela de Riscos'!O797&lt;&gt;""),'Tabela de Riscos'!O797,"VAZIO")</f>
        <v>VAZIO</v>
      </c>
      <c r="L793" s="54" t="str">
        <f>IF(AND(OR('Tabela de Riscos'!C797=' Painel Gerenciamento de Riscos'!$E$5,' Painel Gerenciamento de Riscos'!$E$5="Todas"),'Tabela de Riscos'!N797&lt;&gt;"",'Tabela de Riscos'!O797="Não"),YEAR('Tabela de Riscos'!N797),"VAZIO")</f>
        <v>VAZIO</v>
      </c>
      <c r="O793" s="54" t="str">
        <f>IF(OR('Tabela de Riscos'!C797=' Painel Gerenciamento de Riscos'!$E$5,' Painel Gerenciamento de Riscos'!$E$5="Todas"),'Tabela de Riscos'!I797,"")</f>
        <v/>
      </c>
      <c r="S793" s="54">
        <f>IF(OR('Tabela de Riscos'!C797=' Painel Gerenciamento de Riscos'!$E$5,' Painel Gerenciamento de Riscos'!$E$5="Todas"),'Tabela de Riscos'!C797,"")</f>
        <v>0</v>
      </c>
      <c r="W793" s="54">
        <f>IF(OR('Tabela de Riscos'!C797=' Painel Gerenciamento de Riscos'!$E$5,' Painel Gerenciamento de Riscos'!$E$5="Todas"),'Tabela de Riscos'!J797,"")</f>
        <v>0</v>
      </c>
    </row>
    <row r="794" spans="2:23" x14ac:dyDescent="0.25">
      <c r="B794" s="53" t="str">
        <f>IF(OR('Tabela de Riscos'!C798=' Painel Gerenciamento de Riscos'!$E$5,' Painel Gerenciamento de Riscos'!$E$5="Todas"),LEFT('Tabela de Riscos'!G798,1),"")</f>
        <v/>
      </c>
      <c r="C794" s="53" t="str">
        <f>IF(OR('Tabela de Riscos'!C798=' Painel Gerenciamento de Riscos'!$E$5,' Painel Gerenciamento de Riscos'!$E$5="Todas"),LEFT('Tabela de Riscos'!H798,1),"")</f>
        <v/>
      </c>
      <c r="F794" s="54"/>
      <c r="J794" s="54" t="str">
        <f>IF(AND(OR('Tabela de Riscos'!C798=' Painel Gerenciamento de Riscos'!$E$5,' Painel Gerenciamento de Riscos'!$E$5="Todas"),'Tabela de Riscos'!B798&lt;&gt;""),'Tabela de Riscos'!B798,"VAZIO")</f>
        <v>VAZIO</v>
      </c>
      <c r="K794" s="54" t="str">
        <f>IF(AND(OR('Tabela de Riscos'!C798=' Painel Gerenciamento de Riscos'!$E$5,' Painel Gerenciamento de Riscos'!$E$5="Todas"),'Tabela de Riscos'!O798&lt;&gt;""),'Tabela de Riscos'!O798,"VAZIO")</f>
        <v>VAZIO</v>
      </c>
      <c r="L794" s="54" t="str">
        <f>IF(AND(OR('Tabela de Riscos'!C798=' Painel Gerenciamento de Riscos'!$E$5,' Painel Gerenciamento de Riscos'!$E$5="Todas"),'Tabela de Riscos'!N798&lt;&gt;"",'Tabela de Riscos'!O798="Não"),YEAR('Tabela de Riscos'!N798),"VAZIO")</f>
        <v>VAZIO</v>
      </c>
      <c r="O794" s="54" t="str">
        <f>IF(OR('Tabela de Riscos'!C798=' Painel Gerenciamento de Riscos'!$E$5,' Painel Gerenciamento de Riscos'!$E$5="Todas"),'Tabela de Riscos'!I798,"")</f>
        <v/>
      </c>
      <c r="S794" s="54">
        <f>IF(OR('Tabela de Riscos'!C798=' Painel Gerenciamento de Riscos'!$E$5,' Painel Gerenciamento de Riscos'!$E$5="Todas"),'Tabela de Riscos'!C798,"")</f>
        <v>0</v>
      </c>
      <c r="W794" s="54">
        <f>IF(OR('Tabela de Riscos'!C798=' Painel Gerenciamento de Riscos'!$E$5,' Painel Gerenciamento de Riscos'!$E$5="Todas"),'Tabela de Riscos'!J798,"")</f>
        <v>0</v>
      </c>
    </row>
    <row r="795" spans="2:23" x14ac:dyDescent="0.25">
      <c r="B795" s="53" t="str">
        <f>IF(OR('Tabela de Riscos'!C799=' Painel Gerenciamento de Riscos'!$E$5,' Painel Gerenciamento de Riscos'!$E$5="Todas"),LEFT('Tabela de Riscos'!G799,1),"")</f>
        <v/>
      </c>
      <c r="C795" s="53" t="str">
        <f>IF(OR('Tabela de Riscos'!C799=' Painel Gerenciamento de Riscos'!$E$5,' Painel Gerenciamento de Riscos'!$E$5="Todas"),LEFT('Tabela de Riscos'!H799,1),"")</f>
        <v/>
      </c>
      <c r="F795" s="54"/>
      <c r="J795" s="54" t="str">
        <f>IF(AND(OR('Tabela de Riscos'!C799=' Painel Gerenciamento de Riscos'!$E$5,' Painel Gerenciamento de Riscos'!$E$5="Todas"),'Tabela de Riscos'!B799&lt;&gt;""),'Tabela de Riscos'!B799,"VAZIO")</f>
        <v>VAZIO</v>
      </c>
      <c r="K795" s="54" t="str">
        <f>IF(AND(OR('Tabela de Riscos'!C799=' Painel Gerenciamento de Riscos'!$E$5,' Painel Gerenciamento de Riscos'!$E$5="Todas"),'Tabela de Riscos'!O799&lt;&gt;""),'Tabela de Riscos'!O799,"VAZIO")</f>
        <v>VAZIO</v>
      </c>
      <c r="L795" s="54" t="str">
        <f>IF(AND(OR('Tabela de Riscos'!C799=' Painel Gerenciamento de Riscos'!$E$5,' Painel Gerenciamento de Riscos'!$E$5="Todas"),'Tabela de Riscos'!N799&lt;&gt;"",'Tabela de Riscos'!O799="Não"),YEAR('Tabela de Riscos'!N799),"VAZIO")</f>
        <v>VAZIO</v>
      </c>
      <c r="O795" s="54" t="str">
        <f>IF(OR('Tabela de Riscos'!C799=' Painel Gerenciamento de Riscos'!$E$5,' Painel Gerenciamento de Riscos'!$E$5="Todas"),'Tabela de Riscos'!I799,"")</f>
        <v/>
      </c>
      <c r="S795" s="54">
        <f>IF(OR('Tabela de Riscos'!C799=' Painel Gerenciamento de Riscos'!$E$5,' Painel Gerenciamento de Riscos'!$E$5="Todas"),'Tabela de Riscos'!C799,"")</f>
        <v>0</v>
      </c>
      <c r="W795" s="54">
        <f>IF(OR('Tabela de Riscos'!C799=' Painel Gerenciamento de Riscos'!$E$5,' Painel Gerenciamento de Riscos'!$E$5="Todas"),'Tabela de Riscos'!J799,"")</f>
        <v>0</v>
      </c>
    </row>
    <row r="796" spans="2:23" x14ac:dyDescent="0.25">
      <c r="B796" s="53" t="str">
        <f>IF(OR('Tabela de Riscos'!C800=' Painel Gerenciamento de Riscos'!$E$5,' Painel Gerenciamento de Riscos'!$E$5="Todas"),LEFT('Tabela de Riscos'!G800,1),"")</f>
        <v/>
      </c>
      <c r="C796" s="53" t="str">
        <f>IF(OR('Tabela de Riscos'!C800=' Painel Gerenciamento de Riscos'!$E$5,' Painel Gerenciamento de Riscos'!$E$5="Todas"),LEFT('Tabela de Riscos'!H800,1),"")</f>
        <v/>
      </c>
      <c r="F796" s="54"/>
      <c r="J796" s="54" t="str">
        <f>IF(AND(OR('Tabela de Riscos'!C800=' Painel Gerenciamento de Riscos'!$E$5,' Painel Gerenciamento de Riscos'!$E$5="Todas"),'Tabela de Riscos'!B800&lt;&gt;""),'Tabela de Riscos'!B800,"VAZIO")</f>
        <v>VAZIO</v>
      </c>
      <c r="K796" s="54" t="str">
        <f>IF(AND(OR('Tabela de Riscos'!C800=' Painel Gerenciamento de Riscos'!$E$5,' Painel Gerenciamento de Riscos'!$E$5="Todas"),'Tabela de Riscos'!O800&lt;&gt;""),'Tabela de Riscos'!O800,"VAZIO")</f>
        <v>VAZIO</v>
      </c>
      <c r="L796" s="54" t="str">
        <f>IF(AND(OR('Tabela de Riscos'!C800=' Painel Gerenciamento de Riscos'!$E$5,' Painel Gerenciamento de Riscos'!$E$5="Todas"),'Tabela de Riscos'!N800&lt;&gt;"",'Tabela de Riscos'!O800="Não"),YEAR('Tabela de Riscos'!N800),"VAZIO")</f>
        <v>VAZIO</v>
      </c>
      <c r="O796" s="54" t="str">
        <f>IF(OR('Tabela de Riscos'!C800=' Painel Gerenciamento de Riscos'!$E$5,' Painel Gerenciamento de Riscos'!$E$5="Todas"),'Tabela de Riscos'!I800,"")</f>
        <v/>
      </c>
      <c r="S796" s="54">
        <f>IF(OR('Tabela de Riscos'!C800=' Painel Gerenciamento de Riscos'!$E$5,' Painel Gerenciamento de Riscos'!$E$5="Todas"),'Tabela de Riscos'!C800,"")</f>
        <v>0</v>
      </c>
      <c r="W796" s="54">
        <f>IF(OR('Tabela de Riscos'!C800=' Painel Gerenciamento de Riscos'!$E$5,' Painel Gerenciamento de Riscos'!$E$5="Todas"),'Tabela de Riscos'!J800,"")</f>
        <v>0</v>
      </c>
    </row>
    <row r="797" spans="2:23" x14ac:dyDescent="0.25">
      <c r="B797" s="53" t="str">
        <f>IF(OR('Tabela de Riscos'!C801=' Painel Gerenciamento de Riscos'!$E$5,' Painel Gerenciamento de Riscos'!$E$5="Todas"),LEFT('Tabela de Riscos'!G801,1),"")</f>
        <v/>
      </c>
      <c r="C797" s="53" t="str">
        <f>IF(OR('Tabela de Riscos'!C801=' Painel Gerenciamento de Riscos'!$E$5,' Painel Gerenciamento de Riscos'!$E$5="Todas"),LEFT('Tabela de Riscos'!H801,1),"")</f>
        <v/>
      </c>
      <c r="F797" s="54"/>
      <c r="J797" s="54" t="str">
        <f>IF(AND(OR('Tabela de Riscos'!C801=' Painel Gerenciamento de Riscos'!$E$5,' Painel Gerenciamento de Riscos'!$E$5="Todas"),'Tabela de Riscos'!B801&lt;&gt;""),'Tabela de Riscos'!B801,"VAZIO")</f>
        <v>VAZIO</v>
      </c>
      <c r="K797" s="54" t="str">
        <f>IF(AND(OR('Tabela de Riscos'!C801=' Painel Gerenciamento de Riscos'!$E$5,' Painel Gerenciamento de Riscos'!$E$5="Todas"),'Tabela de Riscos'!O801&lt;&gt;""),'Tabela de Riscos'!O801,"VAZIO")</f>
        <v>VAZIO</v>
      </c>
      <c r="L797" s="54" t="str">
        <f>IF(AND(OR('Tabela de Riscos'!C801=' Painel Gerenciamento de Riscos'!$E$5,' Painel Gerenciamento de Riscos'!$E$5="Todas"),'Tabela de Riscos'!N801&lt;&gt;"",'Tabela de Riscos'!O801="Não"),YEAR('Tabela de Riscos'!N801),"VAZIO")</f>
        <v>VAZIO</v>
      </c>
      <c r="O797" s="54" t="str">
        <f>IF(OR('Tabela de Riscos'!C801=' Painel Gerenciamento de Riscos'!$E$5,' Painel Gerenciamento de Riscos'!$E$5="Todas"),'Tabela de Riscos'!I801,"")</f>
        <v/>
      </c>
      <c r="S797" s="54">
        <f>IF(OR('Tabela de Riscos'!C801=' Painel Gerenciamento de Riscos'!$E$5,' Painel Gerenciamento de Riscos'!$E$5="Todas"),'Tabela de Riscos'!C801,"")</f>
        <v>0</v>
      </c>
      <c r="W797" s="54">
        <f>IF(OR('Tabela de Riscos'!C801=' Painel Gerenciamento de Riscos'!$E$5,' Painel Gerenciamento de Riscos'!$E$5="Todas"),'Tabela de Riscos'!J801,"")</f>
        <v>0</v>
      </c>
    </row>
    <row r="798" spans="2:23" x14ac:dyDescent="0.25">
      <c r="B798" s="53" t="str">
        <f>IF(OR('Tabela de Riscos'!C802=' Painel Gerenciamento de Riscos'!$E$5,' Painel Gerenciamento de Riscos'!$E$5="Todas"),LEFT('Tabela de Riscos'!G802,1),"")</f>
        <v/>
      </c>
      <c r="C798" s="53" t="str">
        <f>IF(OR('Tabela de Riscos'!C802=' Painel Gerenciamento de Riscos'!$E$5,' Painel Gerenciamento de Riscos'!$E$5="Todas"),LEFT('Tabela de Riscos'!H802,1),"")</f>
        <v/>
      </c>
      <c r="F798" s="54"/>
      <c r="J798" s="54" t="str">
        <f>IF(AND(OR('Tabela de Riscos'!C802=' Painel Gerenciamento de Riscos'!$E$5,' Painel Gerenciamento de Riscos'!$E$5="Todas"),'Tabela de Riscos'!B802&lt;&gt;""),'Tabela de Riscos'!B802,"VAZIO")</f>
        <v>VAZIO</v>
      </c>
      <c r="K798" s="54" t="str">
        <f>IF(AND(OR('Tabela de Riscos'!C802=' Painel Gerenciamento de Riscos'!$E$5,' Painel Gerenciamento de Riscos'!$E$5="Todas"),'Tabela de Riscos'!O802&lt;&gt;""),'Tabela de Riscos'!O802,"VAZIO")</f>
        <v>VAZIO</v>
      </c>
      <c r="L798" s="54" t="str">
        <f>IF(AND(OR('Tabela de Riscos'!C802=' Painel Gerenciamento de Riscos'!$E$5,' Painel Gerenciamento de Riscos'!$E$5="Todas"),'Tabela de Riscos'!N802&lt;&gt;"",'Tabela de Riscos'!O802="Não"),YEAR('Tabela de Riscos'!N802),"VAZIO")</f>
        <v>VAZIO</v>
      </c>
      <c r="O798" s="54" t="str">
        <f>IF(OR('Tabela de Riscos'!C802=' Painel Gerenciamento de Riscos'!$E$5,' Painel Gerenciamento de Riscos'!$E$5="Todas"),'Tabela de Riscos'!I802,"")</f>
        <v/>
      </c>
      <c r="S798" s="54">
        <f>IF(OR('Tabela de Riscos'!C802=' Painel Gerenciamento de Riscos'!$E$5,' Painel Gerenciamento de Riscos'!$E$5="Todas"),'Tabela de Riscos'!C802,"")</f>
        <v>0</v>
      </c>
      <c r="W798" s="54">
        <f>IF(OR('Tabela de Riscos'!C802=' Painel Gerenciamento de Riscos'!$E$5,' Painel Gerenciamento de Riscos'!$E$5="Todas"),'Tabela de Riscos'!J802,"")</f>
        <v>0</v>
      </c>
    </row>
    <row r="799" spans="2:23" x14ac:dyDescent="0.25">
      <c r="B799" s="53" t="str">
        <f>IF(OR('Tabela de Riscos'!C803=' Painel Gerenciamento de Riscos'!$E$5,' Painel Gerenciamento de Riscos'!$E$5="Todas"),LEFT('Tabela de Riscos'!G803,1),"")</f>
        <v/>
      </c>
      <c r="C799" s="53" t="str">
        <f>IF(OR('Tabela de Riscos'!C803=' Painel Gerenciamento de Riscos'!$E$5,' Painel Gerenciamento de Riscos'!$E$5="Todas"),LEFT('Tabela de Riscos'!H803,1),"")</f>
        <v/>
      </c>
      <c r="F799" s="54"/>
      <c r="J799" s="54" t="str">
        <f>IF(AND(OR('Tabela de Riscos'!C803=' Painel Gerenciamento de Riscos'!$E$5,' Painel Gerenciamento de Riscos'!$E$5="Todas"),'Tabela de Riscos'!B803&lt;&gt;""),'Tabela de Riscos'!B803,"VAZIO")</f>
        <v>VAZIO</v>
      </c>
      <c r="K799" s="54" t="str">
        <f>IF(AND(OR('Tabela de Riscos'!C803=' Painel Gerenciamento de Riscos'!$E$5,' Painel Gerenciamento de Riscos'!$E$5="Todas"),'Tabela de Riscos'!O803&lt;&gt;""),'Tabela de Riscos'!O803,"VAZIO")</f>
        <v>VAZIO</v>
      </c>
      <c r="L799" s="54" t="str">
        <f>IF(AND(OR('Tabela de Riscos'!C803=' Painel Gerenciamento de Riscos'!$E$5,' Painel Gerenciamento de Riscos'!$E$5="Todas"),'Tabela de Riscos'!N803&lt;&gt;"",'Tabela de Riscos'!O803="Não"),YEAR('Tabela de Riscos'!N803),"VAZIO")</f>
        <v>VAZIO</v>
      </c>
      <c r="O799" s="54" t="str">
        <f>IF(OR('Tabela de Riscos'!C803=' Painel Gerenciamento de Riscos'!$E$5,' Painel Gerenciamento de Riscos'!$E$5="Todas"),'Tabela de Riscos'!I803,"")</f>
        <v/>
      </c>
      <c r="S799" s="54">
        <f>IF(OR('Tabela de Riscos'!C803=' Painel Gerenciamento de Riscos'!$E$5,' Painel Gerenciamento de Riscos'!$E$5="Todas"),'Tabela de Riscos'!C803,"")</f>
        <v>0</v>
      </c>
      <c r="W799" s="54">
        <f>IF(OR('Tabela de Riscos'!C803=' Painel Gerenciamento de Riscos'!$E$5,' Painel Gerenciamento de Riscos'!$E$5="Todas"),'Tabela de Riscos'!J803,"")</f>
        <v>0</v>
      </c>
    </row>
    <row r="800" spans="2:23" x14ac:dyDescent="0.25">
      <c r="B800" s="53" t="str">
        <f>IF(OR('Tabela de Riscos'!C804=' Painel Gerenciamento de Riscos'!$E$5,' Painel Gerenciamento de Riscos'!$E$5="Todas"),LEFT('Tabela de Riscos'!G804,1),"")</f>
        <v/>
      </c>
      <c r="C800" s="53" t="str">
        <f>IF(OR('Tabela de Riscos'!C804=' Painel Gerenciamento de Riscos'!$E$5,' Painel Gerenciamento de Riscos'!$E$5="Todas"),LEFT('Tabela de Riscos'!H804,1),"")</f>
        <v/>
      </c>
      <c r="F800" s="54"/>
      <c r="J800" s="54" t="str">
        <f>IF(AND(OR('Tabela de Riscos'!C804=' Painel Gerenciamento de Riscos'!$E$5,' Painel Gerenciamento de Riscos'!$E$5="Todas"),'Tabela de Riscos'!B804&lt;&gt;""),'Tabela de Riscos'!B804,"VAZIO")</f>
        <v>VAZIO</v>
      </c>
      <c r="K800" s="54" t="str">
        <f>IF(AND(OR('Tabela de Riscos'!C804=' Painel Gerenciamento de Riscos'!$E$5,' Painel Gerenciamento de Riscos'!$E$5="Todas"),'Tabela de Riscos'!O804&lt;&gt;""),'Tabela de Riscos'!O804,"VAZIO")</f>
        <v>VAZIO</v>
      </c>
      <c r="L800" s="54" t="str">
        <f>IF(AND(OR('Tabela de Riscos'!C804=' Painel Gerenciamento de Riscos'!$E$5,' Painel Gerenciamento de Riscos'!$E$5="Todas"),'Tabela de Riscos'!N804&lt;&gt;"",'Tabela de Riscos'!O804="Não"),YEAR('Tabela de Riscos'!N804),"VAZIO")</f>
        <v>VAZIO</v>
      </c>
      <c r="O800" s="54" t="str">
        <f>IF(OR('Tabela de Riscos'!C804=' Painel Gerenciamento de Riscos'!$E$5,' Painel Gerenciamento de Riscos'!$E$5="Todas"),'Tabela de Riscos'!I804,"")</f>
        <v/>
      </c>
      <c r="S800" s="54">
        <f>IF(OR('Tabela de Riscos'!C804=' Painel Gerenciamento de Riscos'!$E$5,' Painel Gerenciamento de Riscos'!$E$5="Todas"),'Tabela de Riscos'!C804,"")</f>
        <v>0</v>
      </c>
      <c r="W800" s="54">
        <f>IF(OR('Tabela de Riscos'!C804=' Painel Gerenciamento de Riscos'!$E$5,' Painel Gerenciamento de Riscos'!$E$5="Todas"),'Tabela de Riscos'!J804,"")</f>
        <v>0</v>
      </c>
    </row>
    <row r="801" spans="2:23" x14ac:dyDescent="0.25">
      <c r="B801" s="53" t="str">
        <f>IF(OR('Tabela de Riscos'!C805=' Painel Gerenciamento de Riscos'!$E$5,' Painel Gerenciamento de Riscos'!$E$5="Todas"),LEFT('Tabela de Riscos'!G805,1),"")</f>
        <v/>
      </c>
      <c r="C801" s="53" t="str">
        <f>IF(OR('Tabela de Riscos'!C805=' Painel Gerenciamento de Riscos'!$E$5,' Painel Gerenciamento de Riscos'!$E$5="Todas"),LEFT('Tabela de Riscos'!H805,1),"")</f>
        <v/>
      </c>
      <c r="F801" s="54"/>
      <c r="J801" s="54" t="str">
        <f>IF(AND(OR('Tabela de Riscos'!C805=' Painel Gerenciamento de Riscos'!$E$5,' Painel Gerenciamento de Riscos'!$E$5="Todas"),'Tabela de Riscos'!B805&lt;&gt;""),'Tabela de Riscos'!B805,"VAZIO")</f>
        <v>VAZIO</v>
      </c>
      <c r="K801" s="54" t="str">
        <f>IF(AND(OR('Tabela de Riscos'!C805=' Painel Gerenciamento de Riscos'!$E$5,' Painel Gerenciamento de Riscos'!$E$5="Todas"),'Tabela de Riscos'!O805&lt;&gt;""),'Tabela de Riscos'!O805,"VAZIO")</f>
        <v>VAZIO</v>
      </c>
      <c r="L801" s="54" t="str">
        <f>IF(AND(OR('Tabela de Riscos'!C805=' Painel Gerenciamento de Riscos'!$E$5,' Painel Gerenciamento de Riscos'!$E$5="Todas"),'Tabela de Riscos'!N805&lt;&gt;"",'Tabela de Riscos'!O805="Não"),YEAR('Tabela de Riscos'!N805),"VAZIO")</f>
        <v>VAZIO</v>
      </c>
      <c r="O801" s="54" t="str">
        <f>IF(OR('Tabela de Riscos'!C805=' Painel Gerenciamento de Riscos'!$E$5,' Painel Gerenciamento de Riscos'!$E$5="Todas"),'Tabela de Riscos'!I805,"")</f>
        <v/>
      </c>
      <c r="S801" s="54">
        <f>IF(OR('Tabela de Riscos'!C805=' Painel Gerenciamento de Riscos'!$E$5,' Painel Gerenciamento de Riscos'!$E$5="Todas"),'Tabela de Riscos'!C805,"")</f>
        <v>0</v>
      </c>
      <c r="W801" s="54">
        <f>IF(OR('Tabela de Riscos'!C805=' Painel Gerenciamento de Riscos'!$E$5,' Painel Gerenciamento de Riscos'!$E$5="Todas"),'Tabela de Riscos'!J805,"")</f>
        <v>0</v>
      </c>
    </row>
    <row r="802" spans="2:23" x14ac:dyDescent="0.25">
      <c r="B802" s="53" t="str">
        <f>IF(OR('Tabela de Riscos'!C806=' Painel Gerenciamento de Riscos'!$E$5,' Painel Gerenciamento de Riscos'!$E$5="Todas"),LEFT('Tabela de Riscos'!G806,1),"")</f>
        <v/>
      </c>
      <c r="C802" s="53" t="str">
        <f>IF(OR('Tabela de Riscos'!C806=' Painel Gerenciamento de Riscos'!$E$5,' Painel Gerenciamento de Riscos'!$E$5="Todas"),LEFT('Tabela de Riscos'!H806,1),"")</f>
        <v/>
      </c>
      <c r="F802" s="54"/>
      <c r="J802" s="54" t="str">
        <f>IF(AND(OR('Tabela de Riscos'!C806=' Painel Gerenciamento de Riscos'!$E$5,' Painel Gerenciamento de Riscos'!$E$5="Todas"),'Tabela de Riscos'!B806&lt;&gt;""),'Tabela de Riscos'!B806,"VAZIO")</f>
        <v>VAZIO</v>
      </c>
      <c r="K802" s="54" t="str">
        <f>IF(AND(OR('Tabela de Riscos'!C806=' Painel Gerenciamento de Riscos'!$E$5,' Painel Gerenciamento de Riscos'!$E$5="Todas"),'Tabela de Riscos'!O806&lt;&gt;""),'Tabela de Riscos'!O806,"VAZIO")</f>
        <v>VAZIO</v>
      </c>
      <c r="L802" s="54" t="str">
        <f>IF(AND(OR('Tabela de Riscos'!C806=' Painel Gerenciamento de Riscos'!$E$5,' Painel Gerenciamento de Riscos'!$E$5="Todas"),'Tabela de Riscos'!N806&lt;&gt;"",'Tabela de Riscos'!O806="Não"),YEAR('Tabela de Riscos'!N806),"VAZIO")</f>
        <v>VAZIO</v>
      </c>
      <c r="O802" s="54" t="str">
        <f>IF(OR('Tabela de Riscos'!C806=' Painel Gerenciamento de Riscos'!$E$5,' Painel Gerenciamento de Riscos'!$E$5="Todas"),'Tabela de Riscos'!I806,"")</f>
        <v/>
      </c>
      <c r="S802" s="54">
        <f>IF(OR('Tabela de Riscos'!C806=' Painel Gerenciamento de Riscos'!$E$5,' Painel Gerenciamento de Riscos'!$E$5="Todas"),'Tabela de Riscos'!C806,"")</f>
        <v>0</v>
      </c>
      <c r="W802" s="54">
        <f>IF(OR('Tabela de Riscos'!C806=' Painel Gerenciamento de Riscos'!$E$5,' Painel Gerenciamento de Riscos'!$E$5="Todas"),'Tabela de Riscos'!J806,"")</f>
        <v>0</v>
      </c>
    </row>
    <row r="803" spans="2:23" x14ac:dyDescent="0.25">
      <c r="B803" s="53" t="str">
        <f>IF(OR('Tabela de Riscos'!C807=' Painel Gerenciamento de Riscos'!$E$5,' Painel Gerenciamento de Riscos'!$E$5="Todas"),LEFT('Tabela de Riscos'!G807,1),"")</f>
        <v/>
      </c>
      <c r="C803" s="53" t="str">
        <f>IF(OR('Tabela de Riscos'!C807=' Painel Gerenciamento de Riscos'!$E$5,' Painel Gerenciamento de Riscos'!$E$5="Todas"),LEFT('Tabela de Riscos'!H807,1),"")</f>
        <v/>
      </c>
      <c r="F803" s="54"/>
      <c r="J803" s="54" t="str">
        <f>IF(AND(OR('Tabela de Riscos'!C807=' Painel Gerenciamento de Riscos'!$E$5,' Painel Gerenciamento de Riscos'!$E$5="Todas"),'Tabela de Riscos'!B807&lt;&gt;""),'Tabela de Riscos'!B807,"VAZIO")</f>
        <v>VAZIO</v>
      </c>
      <c r="K803" s="54" t="str">
        <f>IF(AND(OR('Tabela de Riscos'!C807=' Painel Gerenciamento de Riscos'!$E$5,' Painel Gerenciamento de Riscos'!$E$5="Todas"),'Tabela de Riscos'!O807&lt;&gt;""),'Tabela de Riscos'!O807,"VAZIO")</f>
        <v>VAZIO</v>
      </c>
      <c r="L803" s="54" t="str">
        <f>IF(AND(OR('Tabela de Riscos'!C807=' Painel Gerenciamento de Riscos'!$E$5,' Painel Gerenciamento de Riscos'!$E$5="Todas"),'Tabela de Riscos'!N807&lt;&gt;"",'Tabela de Riscos'!O807="Não"),YEAR('Tabela de Riscos'!N807),"VAZIO")</f>
        <v>VAZIO</v>
      </c>
      <c r="O803" s="54" t="str">
        <f>IF(OR('Tabela de Riscos'!C807=' Painel Gerenciamento de Riscos'!$E$5,' Painel Gerenciamento de Riscos'!$E$5="Todas"),'Tabela de Riscos'!I807,"")</f>
        <v/>
      </c>
      <c r="S803" s="54">
        <f>IF(OR('Tabela de Riscos'!C807=' Painel Gerenciamento de Riscos'!$E$5,' Painel Gerenciamento de Riscos'!$E$5="Todas"),'Tabela de Riscos'!C807,"")</f>
        <v>0</v>
      </c>
      <c r="W803" s="54">
        <f>IF(OR('Tabela de Riscos'!C807=' Painel Gerenciamento de Riscos'!$E$5,' Painel Gerenciamento de Riscos'!$E$5="Todas"),'Tabela de Riscos'!J807,"")</f>
        <v>0</v>
      </c>
    </row>
    <row r="804" spans="2:23" x14ac:dyDescent="0.25">
      <c r="B804" s="53" t="str">
        <f>IF(OR('Tabela de Riscos'!C808=' Painel Gerenciamento de Riscos'!$E$5,' Painel Gerenciamento de Riscos'!$E$5="Todas"),LEFT('Tabela de Riscos'!G808,1),"")</f>
        <v/>
      </c>
      <c r="C804" s="53" t="str">
        <f>IF(OR('Tabela de Riscos'!C808=' Painel Gerenciamento de Riscos'!$E$5,' Painel Gerenciamento de Riscos'!$E$5="Todas"),LEFT('Tabela de Riscos'!H808,1),"")</f>
        <v/>
      </c>
      <c r="F804" s="54"/>
      <c r="J804" s="54" t="str">
        <f>IF(AND(OR('Tabela de Riscos'!C808=' Painel Gerenciamento de Riscos'!$E$5,' Painel Gerenciamento de Riscos'!$E$5="Todas"),'Tabela de Riscos'!B808&lt;&gt;""),'Tabela de Riscos'!B808,"VAZIO")</f>
        <v>VAZIO</v>
      </c>
      <c r="K804" s="54" t="str">
        <f>IF(AND(OR('Tabela de Riscos'!C808=' Painel Gerenciamento de Riscos'!$E$5,' Painel Gerenciamento de Riscos'!$E$5="Todas"),'Tabela de Riscos'!O808&lt;&gt;""),'Tabela de Riscos'!O808,"VAZIO")</f>
        <v>VAZIO</v>
      </c>
      <c r="L804" s="54" t="str">
        <f>IF(AND(OR('Tabela de Riscos'!C808=' Painel Gerenciamento de Riscos'!$E$5,' Painel Gerenciamento de Riscos'!$E$5="Todas"),'Tabela de Riscos'!N808&lt;&gt;"",'Tabela de Riscos'!O808="Não"),YEAR('Tabela de Riscos'!N808),"VAZIO")</f>
        <v>VAZIO</v>
      </c>
      <c r="O804" s="54" t="str">
        <f>IF(OR('Tabela de Riscos'!C808=' Painel Gerenciamento de Riscos'!$E$5,' Painel Gerenciamento de Riscos'!$E$5="Todas"),'Tabela de Riscos'!I808,"")</f>
        <v/>
      </c>
      <c r="S804" s="54">
        <f>IF(OR('Tabela de Riscos'!C808=' Painel Gerenciamento de Riscos'!$E$5,' Painel Gerenciamento de Riscos'!$E$5="Todas"),'Tabela de Riscos'!C808,"")</f>
        <v>0</v>
      </c>
      <c r="W804" s="54">
        <f>IF(OR('Tabela de Riscos'!C808=' Painel Gerenciamento de Riscos'!$E$5,' Painel Gerenciamento de Riscos'!$E$5="Todas"),'Tabela de Riscos'!J808,"")</f>
        <v>0</v>
      </c>
    </row>
    <row r="805" spans="2:23" x14ac:dyDescent="0.25">
      <c r="B805" s="53" t="str">
        <f>IF(OR('Tabela de Riscos'!C809=' Painel Gerenciamento de Riscos'!$E$5,' Painel Gerenciamento de Riscos'!$E$5="Todas"),LEFT('Tabela de Riscos'!G809,1),"")</f>
        <v/>
      </c>
      <c r="C805" s="53" t="str">
        <f>IF(OR('Tabela de Riscos'!C809=' Painel Gerenciamento de Riscos'!$E$5,' Painel Gerenciamento de Riscos'!$E$5="Todas"),LEFT('Tabela de Riscos'!H809,1),"")</f>
        <v/>
      </c>
      <c r="F805" s="54"/>
      <c r="J805" s="54" t="str">
        <f>IF(AND(OR('Tabela de Riscos'!C809=' Painel Gerenciamento de Riscos'!$E$5,' Painel Gerenciamento de Riscos'!$E$5="Todas"),'Tabela de Riscos'!B809&lt;&gt;""),'Tabela de Riscos'!B809,"VAZIO")</f>
        <v>VAZIO</v>
      </c>
      <c r="K805" s="54" t="str">
        <f>IF(AND(OR('Tabela de Riscos'!C809=' Painel Gerenciamento de Riscos'!$E$5,' Painel Gerenciamento de Riscos'!$E$5="Todas"),'Tabela de Riscos'!O809&lt;&gt;""),'Tabela de Riscos'!O809,"VAZIO")</f>
        <v>VAZIO</v>
      </c>
      <c r="L805" s="54" t="str">
        <f>IF(AND(OR('Tabela de Riscos'!C809=' Painel Gerenciamento de Riscos'!$E$5,' Painel Gerenciamento de Riscos'!$E$5="Todas"),'Tabela de Riscos'!N809&lt;&gt;"",'Tabela de Riscos'!O809="Não"),YEAR('Tabela de Riscos'!N809),"VAZIO")</f>
        <v>VAZIO</v>
      </c>
      <c r="O805" s="54" t="str">
        <f>IF(OR('Tabela de Riscos'!C809=' Painel Gerenciamento de Riscos'!$E$5,' Painel Gerenciamento de Riscos'!$E$5="Todas"),'Tabela de Riscos'!I809,"")</f>
        <v/>
      </c>
      <c r="S805" s="54">
        <f>IF(OR('Tabela de Riscos'!C809=' Painel Gerenciamento de Riscos'!$E$5,' Painel Gerenciamento de Riscos'!$E$5="Todas"),'Tabela de Riscos'!C809,"")</f>
        <v>0</v>
      </c>
      <c r="W805" s="54">
        <f>IF(OR('Tabela de Riscos'!C809=' Painel Gerenciamento de Riscos'!$E$5,' Painel Gerenciamento de Riscos'!$E$5="Todas"),'Tabela de Riscos'!J809,"")</f>
        <v>0</v>
      </c>
    </row>
    <row r="806" spans="2:23" x14ac:dyDescent="0.25">
      <c r="B806" s="53" t="str">
        <f>IF(OR('Tabela de Riscos'!C810=' Painel Gerenciamento de Riscos'!$E$5,' Painel Gerenciamento de Riscos'!$E$5="Todas"),LEFT('Tabela de Riscos'!G810,1),"")</f>
        <v/>
      </c>
      <c r="C806" s="53" t="str">
        <f>IF(OR('Tabela de Riscos'!C810=' Painel Gerenciamento de Riscos'!$E$5,' Painel Gerenciamento de Riscos'!$E$5="Todas"),LEFT('Tabela de Riscos'!H810,1),"")</f>
        <v/>
      </c>
      <c r="F806" s="54"/>
      <c r="J806" s="54" t="str">
        <f>IF(AND(OR('Tabela de Riscos'!C810=' Painel Gerenciamento de Riscos'!$E$5,' Painel Gerenciamento de Riscos'!$E$5="Todas"),'Tabela de Riscos'!B810&lt;&gt;""),'Tabela de Riscos'!B810,"VAZIO")</f>
        <v>VAZIO</v>
      </c>
      <c r="K806" s="54" t="str">
        <f>IF(AND(OR('Tabela de Riscos'!C810=' Painel Gerenciamento de Riscos'!$E$5,' Painel Gerenciamento de Riscos'!$E$5="Todas"),'Tabela de Riscos'!O810&lt;&gt;""),'Tabela de Riscos'!O810,"VAZIO")</f>
        <v>VAZIO</v>
      </c>
      <c r="L806" s="54" t="str">
        <f>IF(AND(OR('Tabela de Riscos'!C810=' Painel Gerenciamento de Riscos'!$E$5,' Painel Gerenciamento de Riscos'!$E$5="Todas"),'Tabela de Riscos'!N810&lt;&gt;"",'Tabela de Riscos'!O810="Não"),YEAR('Tabela de Riscos'!N810),"VAZIO")</f>
        <v>VAZIO</v>
      </c>
      <c r="O806" s="54" t="str">
        <f>IF(OR('Tabela de Riscos'!C810=' Painel Gerenciamento de Riscos'!$E$5,' Painel Gerenciamento de Riscos'!$E$5="Todas"),'Tabela de Riscos'!I810,"")</f>
        <v/>
      </c>
      <c r="S806" s="54">
        <f>IF(OR('Tabela de Riscos'!C810=' Painel Gerenciamento de Riscos'!$E$5,' Painel Gerenciamento de Riscos'!$E$5="Todas"),'Tabela de Riscos'!C810,"")</f>
        <v>0</v>
      </c>
      <c r="W806" s="54">
        <f>IF(OR('Tabela de Riscos'!C810=' Painel Gerenciamento de Riscos'!$E$5,' Painel Gerenciamento de Riscos'!$E$5="Todas"),'Tabela de Riscos'!J810,"")</f>
        <v>0</v>
      </c>
    </row>
    <row r="807" spans="2:23" x14ac:dyDescent="0.25">
      <c r="B807" s="53" t="str">
        <f>IF(OR('Tabela de Riscos'!C811=' Painel Gerenciamento de Riscos'!$E$5,' Painel Gerenciamento de Riscos'!$E$5="Todas"),LEFT('Tabela de Riscos'!G811,1),"")</f>
        <v/>
      </c>
      <c r="C807" s="53" t="str">
        <f>IF(OR('Tabela de Riscos'!C811=' Painel Gerenciamento de Riscos'!$E$5,' Painel Gerenciamento de Riscos'!$E$5="Todas"),LEFT('Tabela de Riscos'!H811,1),"")</f>
        <v/>
      </c>
      <c r="F807" s="54"/>
      <c r="J807" s="54" t="str">
        <f>IF(AND(OR('Tabela de Riscos'!C811=' Painel Gerenciamento de Riscos'!$E$5,' Painel Gerenciamento de Riscos'!$E$5="Todas"),'Tabela de Riscos'!B811&lt;&gt;""),'Tabela de Riscos'!B811,"VAZIO")</f>
        <v>VAZIO</v>
      </c>
      <c r="K807" s="54" t="str">
        <f>IF(AND(OR('Tabela de Riscos'!C811=' Painel Gerenciamento de Riscos'!$E$5,' Painel Gerenciamento de Riscos'!$E$5="Todas"),'Tabela de Riscos'!O811&lt;&gt;""),'Tabela de Riscos'!O811,"VAZIO")</f>
        <v>VAZIO</v>
      </c>
      <c r="L807" s="54" t="str">
        <f>IF(AND(OR('Tabela de Riscos'!C811=' Painel Gerenciamento de Riscos'!$E$5,' Painel Gerenciamento de Riscos'!$E$5="Todas"),'Tabela de Riscos'!N811&lt;&gt;"",'Tabela de Riscos'!O811="Não"),YEAR('Tabela de Riscos'!N811),"VAZIO")</f>
        <v>VAZIO</v>
      </c>
      <c r="O807" s="54" t="str">
        <f>IF(OR('Tabela de Riscos'!C811=' Painel Gerenciamento de Riscos'!$E$5,' Painel Gerenciamento de Riscos'!$E$5="Todas"),'Tabela de Riscos'!I811,"")</f>
        <v/>
      </c>
      <c r="S807" s="54">
        <f>IF(OR('Tabela de Riscos'!C811=' Painel Gerenciamento de Riscos'!$E$5,' Painel Gerenciamento de Riscos'!$E$5="Todas"),'Tabela de Riscos'!C811,"")</f>
        <v>0</v>
      </c>
      <c r="W807" s="54">
        <f>IF(OR('Tabela de Riscos'!C811=' Painel Gerenciamento de Riscos'!$E$5,' Painel Gerenciamento de Riscos'!$E$5="Todas"),'Tabela de Riscos'!J811,"")</f>
        <v>0</v>
      </c>
    </row>
    <row r="808" spans="2:23" x14ac:dyDescent="0.25">
      <c r="B808" s="53" t="str">
        <f>IF(OR('Tabela de Riscos'!C812=' Painel Gerenciamento de Riscos'!$E$5,' Painel Gerenciamento de Riscos'!$E$5="Todas"),LEFT('Tabela de Riscos'!G812,1),"")</f>
        <v/>
      </c>
      <c r="C808" s="53" t="str">
        <f>IF(OR('Tabela de Riscos'!C812=' Painel Gerenciamento de Riscos'!$E$5,' Painel Gerenciamento de Riscos'!$E$5="Todas"),LEFT('Tabela de Riscos'!H812,1),"")</f>
        <v/>
      </c>
      <c r="F808" s="54"/>
      <c r="J808" s="54" t="str">
        <f>IF(AND(OR('Tabela de Riscos'!C812=' Painel Gerenciamento de Riscos'!$E$5,' Painel Gerenciamento de Riscos'!$E$5="Todas"),'Tabela de Riscos'!B812&lt;&gt;""),'Tabela de Riscos'!B812,"VAZIO")</f>
        <v>VAZIO</v>
      </c>
      <c r="K808" s="54" t="str">
        <f>IF(AND(OR('Tabela de Riscos'!C812=' Painel Gerenciamento de Riscos'!$E$5,' Painel Gerenciamento de Riscos'!$E$5="Todas"),'Tabela de Riscos'!O812&lt;&gt;""),'Tabela de Riscos'!O812,"VAZIO")</f>
        <v>VAZIO</v>
      </c>
      <c r="L808" s="54" t="str">
        <f>IF(AND(OR('Tabela de Riscos'!C812=' Painel Gerenciamento de Riscos'!$E$5,' Painel Gerenciamento de Riscos'!$E$5="Todas"),'Tabela de Riscos'!N812&lt;&gt;"",'Tabela de Riscos'!O812="Não"),YEAR('Tabela de Riscos'!N812),"VAZIO")</f>
        <v>VAZIO</v>
      </c>
      <c r="O808" s="54" t="str">
        <f>IF(OR('Tabela de Riscos'!C812=' Painel Gerenciamento de Riscos'!$E$5,' Painel Gerenciamento de Riscos'!$E$5="Todas"),'Tabela de Riscos'!I812,"")</f>
        <v/>
      </c>
      <c r="S808" s="54">
        <f>IF(OR('Tabela de Riscos'!C812=' Painel Gerenciamento de Riscos'!$E$5,' Painel Gerenciamento de Riscos'!$E$5="Todas"),'Tabela de Riscos'!C812,"")</f>
        <v>0</v>
      </c>
      <c r="W808" s="54">
        <f>IF(OR('Tabela de Riscos'!C812=' Painel Gerenciamento de Riscos'!$E$5,' Painel Gerenciamento de Riscos'!$E$5="Todas"),'Tabela de Riscos'!J812,"")</f>
        <v>0</v>
      </c>
    </row>
    <row r="809" spans="2:23" x14ac:dyDescent="0.25">
      <c r="B809" s="53" t="str">
        <f>IF(OR('Tabela de Riscos'!C813=' Painel Gerenciamento de Riscos'!$E$5,' Painel Gerenciamento de Riscos'!$E$5="Todas"),LEFT('Tabela de Riscos'!G813,1),"")</f>
        <v/>
      </c>
      <c r="C809" s="53" t="str">
        <f>IF(OR('Tabela de Riscos'!C813=' Painel Gerenciamento de Riscos'!$E$5,' Painel Gerenciamento de Riscos'!$E$5="Todas"),LEFT('Tabela de Riscos'!H813,1),"")</f>
        <v/>
      </c>
      <c r="F809" s="54"/>
      <c r="J809" s="54" t="str">
        <f>IF(AND(OR('Tabela de Riscos'!C813=' Painel Gerenciamento de Riscos'!$E$5,' Painel Gerenciamento de Riscos'!$E$5="Todas"),'Tabela de Riscos'!B813&lt;&gt;""),'Tabela de Riscos'!B813,"VAZIO")</f>
        <v>VAZIO</v>
      </c>
      <c r="K809" s="54" t="str">
        <f>IF(AND(OR('Tabela de Riscos'!C813=' Painel Gerenciamento de Riscos'!$E$5,' Painel Gerenciamento de Riscos'!$E$5="Todas"),'Tabela de Riscos'!O813&lt;&gt;""),'Tabela de Riscos'!O813,"VAZIO")</f>
        <v>VAZIO</v>
      </c>
      <c r="L809" s="54" t="str">
        <f>IF(AND(OR('Tabela de Riscos'!C813=' Painel Gerenciamento de Riscos'!$E$5,' Painel Gerenciamento de Riscos'!$E$5="Todas"),'Tabela de Riscos'!N813&lt;&gt;"",'Tabela de Riscos'!O813="Não"),YEAR('Tabela de Riscos'!N813),"VAZIO")</f>
        <v>VAZIO</v>
      </c>
      <c r="O809" s="54" t="str">
        <f>IF(OR('Tabela de Riscos'!C813=' Painel Gerenciamento de Riscos'!$E$5,' Painel Gerenciamento de Riscos'!$E$5="Todas"),'Tabela de Riscos'!I813,"")</f>
        <v/>
      </c>
      <c r="S809" s="54">
        <f>IF(OR('Tabela de Riscos'!C813=' Painel Gerenciamento de Riscos'!$E$5,' Painel Gerenciamento de Riscos'!$E$5="Todas"),'Tabela de Riscos'!C813,"")</f>
        <v>0</v>
      </c>
      <c r="W809" s="54">
        <f>IF(OR('Tabela de Riscos'!C813=' Painel Gerenciamento de Riscos'!$E$5,' Painel Gerenciamento de Riscos'!$E$5="Todas"),'Tabela de Riscos'!J813,"")</f>
        <v>0</v>
      </c>
    </row>
    <row r="810" spans="2:23" x14ac:dyDescent="0.25">
      <c r="B810" s="53" t="str">
        <f>IF(OR('Tabela de Riscos'!C814=' Painel Gerenciamento de Riscos'!$E$5,' Painel Gerenciamento de Riscos'!$E$5="Todas"),LEFT('Tabela de Riscos'!G814,1),"")</f>
        <v/>
      </c>
      <c r="C810" s="53" t="str">
        <f>IF(OR('Tabela de Riscos'!C814=' Painel Gerenciamento de Riscos'!$E$5,' Painel Gerenciamento de Riscos'!$E$5="Todas"),LEFT('Tabela de Riscos'!H814,1),"")</f>
        <v/>
      </c>
      <c r="F810" s="54"/>
      <c r="J810" s="54" t="str">
        <f>IF(AND(OR('Tabela de Riscos'!C814=' Painel Gerenciamento de Riscos'!$E$5,' Painel Gerenciamento de Riscos'!$E$5="Todas"),'Tabela de Riscos'!B814&lt;&gt;""),'Tabela de Riscos'!B814,"VAZIO")</f>
        <v>VAZIO</v>
      </c>
      <c r="K810" s="54" t="str">
        <f>IF(AND(OR('Tabela de Riscos'!C814=' Painel Gerenciamento de Riscos'!$E$5,' Painel Gerenciamento de Riscos'!$E$5="Todas"),'Tabela de Riscos'!O814&lt;&gt;""),'Tabela de Riscos'!O814,"VAZIO")</f>
        <v>VAZIO</v>
      </c>
      <c r="L810" s="54" t="str">
        <f>IF(AND(OR('Tabela de Riscos'!C814=' Painel Gerenciamento de Riscos'!$E$5,' Painel Gerenciamento de Riscos'!$E$5="Todas"),'Tabela de Riscos'!N814&lt;&gt;"",'Tabela de Riscos'!O814="Não"),YEAR('Tabela de Riscos'!N814),"VAZIO")</f>
        <v>VAZIO</v>
      </c>
      <c r="O810" s="54" t="str">
        <f>IF(OR('Tabela de Riscos'!C814=' Painel Gerenciamento de Riscos'!$E$5,' Painel Gerenciamento de Riscos'!$E$5="Todas"),'Tabela de Riscos'!I814,"")</f>
        <v/>
      </c>
      <c r="S810" s="54">
        <f>IF(OR('Tabela de Riscos'!C814=' Painel Gerenciamento de Riscos'!$E$5,' Painel Gerenciamento de Riscos'!$E$5="Todas"),'Tabela de Riscos'!C814,"")</f>
        <v>0</v>
      </c>
      <c r="W810" s="54">
        <f>IF(OR('Tabela de Riscos'!C814=' Painel Gerenciamento de Riscos'!$E$5,' Painel Gerenciamento de Riscos'!$E$5="Todas"),'Tabela de Riscos'!J814,"")</f>
        <v>0</v>
      </c>
    </row>
    <row r="811" spans="2:23" x14ac:dyDescent="0.25">
      <c r="B811" s="53" t="str">
        <f>IF(OR('Tabela de Riscos'!C815=' Painel Gerenciamento de Riscos'!$E$5,' Painel Gerenciamento de Riscos'!$E$5="Todas"),LEFT('Tabela de Riscos'!G815,1),"")</f>
        <v/>
      </c>
      <c r="C811" s="53" t="str">
        <f>IF(OR('Tabela de Riscos'!C815=' Painel Gerenciamento de Riscos'!$E$5,' Painel Gerenciamento de Riscos'!$E$5="Todas"),LEFT('Tabela de Riscos'!H815,1),"")</f>
        <v/>
      </c>
      <c r="F811" s="54"/>
      <c r="J811" s="54" t="str">
        <f>IF(AND(OR('Tabela de Riscos'!C815=' Painel Gerenciamento de Riscos'!$E$5,' Painel Gerenciamento de Riscos'!$E$5="Todas"),'Tabela de Riscos'!B815&lt;&gt;""),'Tabela de Riscos'!B815,"VAZIO")</f>
        <v>VAZIO</v>
      </c>
      <c r="K811" s="54" t="str">
        <f>IF(AND(OR('Tabela de Riscos'!C815=' Painel Gerenciamento de Riscos'!$E$5,' Painel Gerenciamento de Riscos'!$E$5="Todas"),'Tabela de Riscos'!O815&lt;&gt;""),'Tabela de Riscos'!O815,"VAZIO")</f>
        <v>VAZIO</v>
      </c>
      <c r="L811" s="54" t="str">
        <f>IF(AND(OR('Tabela de Riscos'!C815=' Painel Gerenciamento de Riscos'!$E$5,' Painel Gerenciamento de Riscos'!$E$5="Todas"),'Tabela de Riscos'!N815&lt;&gt;"",'Tabela de Riscos'!O815="Não"),YEAR('Tabela de Riscos'!N815),"VAZIO")</f>
        <v>VAZIO</v>
      </c>
      <c r="O811" s="54" t="str">
        <f>IF(OR('Tabela de Riscos'!C815=' Painel Gerenciamento de Riscos'!$E$5,' Painel Gerenciamento de Riscos'!$E$5="Todas"),'Tabela de Riscos'!I815,"")</f>
        <v/>
      </c>
      <c r="S811" s="54">
        <f>IF(OR('Tabela de Riscos'!C815=' Painel Gerenciamento de Riscos'!$E$5,' Painel Gerenciamento de Riscos'!$E$5="Todas"),'Tabela de Riscos'!C815,"")</f>
        <v>0</v>
      </c>
      <c r="W811" s="54">
        <f>IF(OR('Tabela de Riscos'!C815=' Painel Gerenciamento de Riscos'!$E$5,' Painel Gerenciamento de Riscos'!$E$5="Todas"),'Tabela de Riscos'!J815,"")</f>
        <v>0</v>
      </c>
    </row>
    <row r="812" spans="2:23" x14ac:dyDescent="0.25">
      <c r="B812" s="53" t="str">
        <f>IF(OR('Tabela de Riscos'!C816=' Painel Gerenciamento de Riscos'!$E$5,' Painel Gerenciamento de Riscos'!$E$5="Todas"),LEFT('Tabela de Riscos'!G816,1),"")</f>
        <v/>
      </c>
      <c r="C812" s="53" t="str">
        <f>IF(OR('Tabela de Riscos'!C816=' Painel Gerenciamento de Riscos'!$E$5,' Painel Gerenciamento de Riscos'!$E$5="Todas"),LEFT('Tabela de Riscos'!H816,1),"")</f>
        <v/>
      </c>
      <c r="F812" s="54"/>
      <c r="J812" s="54" t="str">
        <f>IF(AND(OR('Tabela de Riscos'!C816=' Painel Gerenciamento de Riscos'!$E$5,' Painel Gerenciamento de Riscos'!$E$5="Todas"),'Tabela de Riscos'!B816&lt;&gt;""),'Tabela de Riscos'!B816,"VAZIO")</f>
        <v>VAZIO</v>
      </c>
      <c r="K812" s="54" t="str">
        <f>IF(AND(OR('Tabela de Riscos'!C816=' Painel Gerenciamento de Riscos'!$E$5,' Painel Gerenciamento de Riscos'!$E$5="Todas"),'Tabela de Riscos'!O816&lt;&gt;""),'Tabela de Riscos'!O816,"VAZIO")</f>
        <v>VAZIO</v>
      </c>
      <c r="L812" s="54" t="str">
        <f>IF(AND(OR('Tabela de Riscos'!C816=' Painel Gerenciamento de Riscos'!$E$5,' Painel Gerenciamento de Riscos'!$E$5="Todas"),'Tabela de Riscos'!N816&lt;&gt;"",'Tabela de Riscos'!O816="Não"),YEAR('Tabela de Riscos'!N816),"VAZIO")</f>
        <v>VAZIO</v>
      </c>
      <c r="O812" s="54" t="str">
        <f>IF(OR('Tabela de Riscos'!C816=' Painel Gerenciamento de Riscos'!$E$5,' Painel Gerenciamento de Riscos'!$E$5="Todas"),'Tabela de Riscos'!I816,"")</f>
        <v/>
      </c>
      <c r="S812" s="54">
        <f>IF(OR('Tabela de Riscos'!C816=' Painel Gerenciamento de Riscos'!$E$5,' Painel Gerenciamento de Riscos'!$E$5="Todas"),'Tabela de Riscos'!C816,"")</f>
        <v>0</v>
      </c>
      <c r="W812" s="54">
        <f>IF(OR('Tabela de Riscos'!C816=' Painel Gerenciamento de Riscos'!$E$5,' Painel Gerenciamento de Riscos'!$E$5="Todas"),'Tabela de Riscos'!J816,"")</f>
        <v>0</v>
      </c>
    </row>
    <row r="813" spans="2:23" x14ac:dyDescent="0.25">
      <c r="B813" s="53" t="str">
        <f>IF(OR('Tabela de Riscos'!C817=' Painel Gerenciamento de Riscos'!$E$5,' Painel Gerenciamento de Riscos'!$E$5="Todas"),LEFT('Tabela de Riscos'!G817,1),"")</f>
        <v/>
      </c>
      <c r="C813" s="53" t="str">
        <f>IF(OR('Tabela de Riscos'!C817=' Painel Gerenciamento de Riscos'!$E$5,' Painel Gerenciamento de Riscos'!$E$5="Todas"),LEFT('Tabela de Riscos'!H817,1),"")</f>
        <v/>
      </c>
      <c r="F813" s="54"/>
      <c r="J813" s="54" t="str">
        <f>IF(AND(OR('Tabela de Riscos'!C817=' Painel Gerenciamento de Riscos'!$E$5,' Painel Gerenciamento de Riscos'!$E$5="Todas"),'Tabela de Riscos'!B817&lt;&gt;""),'Tabela de Riscos'!B817,"VAZIO")</f>
        <v>VAZIO</v>
      </c>
      <c r="K813" s="54" t="str">
        <f>IF(AND(OR('Tabela de Riscos'!C817=' Painel Gerenciamento de Riscos'!$E$5,' Painel Gerenciamento de Riscos'!$E$5="Todas"),'Tabela de Riscos'!O817&lt;&gt;""),'Tabela de Riscos'!O817,"VAZIO")</f>
        <v>VAZIO</v>
      </c>
      <c r="L813" s="54" t="str">
        <f>IF(AND(OR('Tabela de Riscos'!C817=' Painel Gerenciamento de Riscos'!$E$5,' Painel Gerenciamento de Riscos'!$E$5="Todas"),'Tabela de Riscos'!N817&lt;&gt;"",'Tabela de Riscos'!O817="Não"),YEAR('Tabela de Riscos'!N817),"VAZIO")</f>
        <v>VAZIO</v>
      </c>
      <c r="O813" s="54" t="str">
        <f>IF(OR('Tabela de Riscos'!C817=' Painel Gerenciamento de Riscos'!$E$5,' Painel Gerenciamento de Riscos'!$E$5="Todas"),'Tabela de Riscos'!I817,"")</f>
        <v/>
      </c>
      <c r="S813" s="54">
        <f>IF(OR('Tabela de Riscos'!C817=' Painel Gerenciamento de Riscos'!$E$5,' Painel Gerenciamento de Riscos'!$E$5="Todas"),'Tabela de Riscos'!C817,"")</f>
        <v>0</v>
      </c>
      <c r="W813" s="54">
        <f>IF(OR('Tabela de Riscos'!C817=' Painel Gerenciamento de Riscos'!$E$5,' Painel Gerenciamento de Riscos'!$E$5="Todas"),'Tabela de Riscos'!J817,"")</f>
        <v>0</v>
      </c>
    </row>
    <row r="814" spans="2:23" x14ac:dyDescent="0.25">
      <c r="B814" s="53" t="str">
        <f>IF(OR('Tabela de Riscos'!C818=' Painel Gerenciamento de Riscos'!$E$5,' Painel Gerenciamento de Riscos'!$E$5="Todas"),LEFT('Tabela de Riscos'!G818,1),"")</f>
        <v/>
      </c>
      <c r="C814" s="53" t="str">
        <f>IF(OR('Tabela de Riscos'!C818=' Painel Gerenciamento de Riscos'!$E$5,' Painel Gerenciamento de Riscos'!$E$5="Todas"),LEFT('Tabela de Riscos'!H818,1),"")</f>
        <v/>
      </c>
      <c r="F814" s="54"/>
      <c r="J814" s="54" t="str">
        <f>IF(AND(OR('Tabela de Riscos'!C818=' Painel Gerenciamento de Riscos'!$E$5,' Painel Gerenciamento de Riscos'!$E$5="Todas"),'Tabela de Riscos'!B818&lt;&gt;""),'Tabela de Riscos'!B818,"VAZIO")</f>
        <v>VAZIO</v>
      </c>
      <c r="K814" s="54" t="str">
        <f>IF(AND(OR('Tabela de Riscos'!C818=' Painel Gerenciamento de Riscos'!$E$5,' Painel Gerenciamento de Riscos'!$E$5="Todas"),'Tabela de Riscos'!O818&lt;&gt;""),'Tabela de Riscos'!O818,"VAZIO")</f>
        <v>VAZIO</v>
      </c>
      <c r="L814" s="54" t="str">
        <f>IF(AND(OR('Tabela de Riscos'!C818=' Painel Gerenciamento de Riscos'!$E$5,' Painel Gerenciamento de Riscos'!$E$5="Todas"),'Tabela de Riscos'!N818&lt;&gt;"",'Tabela de Riscos'!O818="Não"),YEAR('Tabela de Riscos'!N818),"VAZIO")</f>
        <v>VAZIO</v>
      </c>
      <c r="O814" s="54" t="str">
        <f>IF(OR('Tabela de Riscos'!C818=' Painel Gerenciamento de Riscos'!$E$5,' Painel Gerenciamento de Riscos'!$E$5="Todas"),'Tabela de Riscos'!I818,"")</f>
        <v/>
      </c>
      <c r="S814" s="54">
        <f>IF(OR('Tabela de Riscos'!C818=' Painel Gerenciamento de Riscos'!$E$5,' Painel Gerenciamento de Riscos'!$E$5="Todas"),'Tabela de Riscos'!C818,"")</f>
        <v>0</v>
      </c>
      <c r="W814" s="54">
        <f>IF(OR('Tabela de Riscos'!C818=' Painel Gerenciamento de Riscos'!$E$5,' Painel Gerenciamento de Riscos'!$E$5="Todas"),'Tabela de Riscos'!J818,"")</f>
        <v>0</v>
      </c>
    </row>
    <row r="815" spans="2:23" x14ac:dyDescent="0.25">
      <c r="B815" s="53" t="str">
        <f>IF(OR('Tabela de Riscos'!C819=' Painel Gerenciamento de Riscos'!$E$5,' Painel Gerenciamento de Riscos'!$E$5="Todas"),LEFT('Tabela de Riscos'!G819,1),"")</f>
        <v/>
      </c>
      <c r="C815" s="53" t="str">
        <f>IF(OR('Tabela de Riscos'!C819=' Painel Gerenciamento de Riscos'!$E$5,' Painel Gerenciamento de Riscos'!$E$5="Todas"),LEFT('Tabela de Riscos'!H819,1),"")</f>
        <v/>
      </c>
      <c r="F815" s="54"/>
      <c r="J815" s="54" t="str">
        <f>IF(AND(OR('Tabela de Riscos'!C819=' Painel Gerenciamento de Riscos'!$E$5,' Painel Gerenciamento de Riscos'!$E$5="Todas"),'Tabela de Riscos'!B819&lt;&gt;""),'Tabela de Riscos'!B819,"VAZIO")</f>
        <v>VAZIO</v>
      </c>
      <c r="K815" s="54" t="str">
        <f>IF(AND(OR('Tabela de Riscos'!C819=' Painel Gerenciamento de Riscos'!$E$5,' Painel Gerenciamento de Riscos'!$E$5="Todas"),'Tabela de Riscos'!O819&lt;&gt;""),'Tabela de Riscos'!O819,"VAZIO")</f>
        <v>VAZIO</v>
      </c>
      <c r="L815" s="54" t="str">
        <f>IF(AND(OR('Tabela de Riscos'!C819=' Painel Gerenciamento de Riscos'!$E$5,' Painel Gerenciamento de Riscos'!$E$5="Todas"),'Tabela de Riscos'!N819&lt;&gt;"",'Tabela de Riscos'!O819="Não"),YEAR('Tabela de Riscos'!N819),"VAZIO")</f>
        <v>VAZIO</v>
      </c>
      <c r="O815" s="54" t="str">
        <f>IF(OR('Tabela de Riscos'!C819=' Painel Gerenciamento de Riscos'!$E$5,' Painel Gerenciamento de Riscos'!$E$5="Todas"),'Tabela de Riscos'!I819,"")</f>
        <v/>
      </c>
      <c r="S815" s="54">
        <f>IF(OR('Tabela de Riscos'!C819=' Painel Gerenciamento de Riscos'!$E$5,' Painel Gerenciamento de Riscos'!$E$5="Todas"),'Tabela de Riscos'!C819,"")</f>
        <v>0</v>
      </c>
      <c r="W815" s="54">
        <f>IF(OR('Tabela de Riscos'!C819=' Painel Gerenciamento de Riscos'!$E$5,' Painel Gerenciamento de Riscos'!$E$5="Todas"),'Tabela de Riscos'!J819,"")</f>
        <v>0</v>
      </c>
    </row>
    <row r="816" spans="2:23" x14ac:dyDescent="0.25">
      <c r="B816" s="53" t="str">
        <f>IF(OR('Tabela de Riscos'!C820=' Painel Gerenciamento de Riscos'!$E$5,' Painel Gerenciamento de Riscos'!$E$5="Todas"),LEFT('Tabela de Riscos'!G820,1),"")</f>
        <v/>
      </c>
      <c r="C816" s="53" t="str">
        <f>IF(OR('Tabela de Riscos'!C820=' Painel Gerenciamento de Riscos'!$E$5,' Painel Gerenciamento de Riscos'!$E$5="Todas"),LEFT('Tabela de Riscos'!H820,1),"")</f>
        <v/>
      </c>
      <c r="F816" s="54"/>
      <c r="J816" s="54" t="str">
        <f>IF(AND(OR('Tabela de Riscos'!C820=' Painel Gerenciamento de Riscos'!$E$5,' Painel Gerenciamento de Riscos'!$E$5="Todas"),'Tabela de Riscos'!B820&lt;&gt;""),'Tabela de Riscos'!B820,"VAZIO")</f>
        <v>VAZIO</v>
      </c>
      <c r="K816" s="54" t="str">
        <f>IF(AND(OR('Tabela de Riscos'!C820=' Painel Gerenciamento de Riscos'!$E$5,' Painel Gerenciamento de Riscos'!$E$5="Todas"),'Tabela de Riscos'!O820&lt;&gt;""),'Tabela de Riscos'!O820,"VAZIO")</f>
        <v>VAZIO</v>
      </c>
      <c r="L816" s="54" t="str">
        <f>IF(AND(OR('Tabela de Riscos'!C820=' Painel Gerenciamento de Riscos'!$E$5,' Painel Gerenciamento de Riscos'!$E$5="Todas"),'Tabela de Riscos'!N820&lt;&gt;"",'Tabela de Riscos'!O820="Não"),YEAR('Tabela de Riscos'!N820),"VAZIO")</f>
        <v>VAZIO</v>
      </c>
      <c r="O816" s="54" t="str">
        <f>IF(OR('Tabela de Riscos'!C820=' Painel Gerenciamento de Riscos'!$E$5,' Painel Gerenciamento de Riscos'!$E$5="Todas"),'Tabela de Riscos'!I820,"")</f>
        <v/>
      </c>
      <c r="S816" s="54">
        <f>IF(OR('Tabela de Riscos'!C820=' Painel Gerenciamento de Riscos'!$E$5,' Painel Gerenciamento de Riscos'!$E$5="Todas"),'Tabela de Riscos'!C820,"")</f>
        <v>0</v>
      </c>
      <c r="W816" s="54">
        <f>IF(OR('Tabela de Riscos'!C820=' Painel Gerenciamento de Riscos'!$E$5,' Painel Gerenciamento de Riscos'!$E$5="Todas"),'Tabela de Riscos'!J820,"")</f>
        <v>0</v>
      </c>
    </row>
    <row r="817" spans="2:23" x14ac:dyDescent="0.25">
      <c r="B817" s="53" t="str">
        <f>IF(OR('Tabela de Riscos'!C821=' Painel Gerenciamento de Riscos'!$E$5,' Painel Gerenciamento de Riscos'!$E$5="Todas"),LEFT('Tabela de Riscos'!G821,1),"")</f>
        <v/>
      </c>
      <c r="C817" s="53" t="str">
        <f>IF(OR('Tabela de Riscos'!C821=' Painel Gerenciamento de Riscos'!$E$5,' Painel Gerenciamento de Riscos'!$E$5="Todas"),LEFT('Tabela de Riscos'!H821,1),"")</f>
        <v/>
      </c>
      <c r="F817" s="54"/>
      <c r="J817" s="54" t="str">
        <f>IF(AND(OR('Tabela de Riscos'!C821=' Painel Gerenciamento de Riscos'!$E$5,' Painel Gerenciamento de Riscos'!$E$5="Todas"),'Tabela de Riscos'!B821&lt;&gt;""),'Tabela de Riscos'!B821,"VAZIO")</f>
        <v>VAZIO</v>
      </c>
      <c r="K817" s="54" t="str">
        <f>IF(AND(OR('Tabela de Riscos'!C821=' Painel Gerenciamento de Riscos'!$E$5,' Painel Gerenciamento de Riscos'!$E$5="Todas"),'Tabela de Riscos'!O821&lt;&gt;""),'Tabela de Riscos'!O821,"VAZIO")</f>
        <v>VAZIO</v>
      </c>
      <c r="L817" s="54" t="str">
        <f>IF(AND(OR('Tabela de Riscos'!C821=' Painel Gerenciamento de Riscos'!$E$5,' Painel Gerenciamento de Riscos'!$E$5="Todas"),'Tabela de Riscos'!N821&lt;&gt;"",'Tabela de Riscos'!O821="Não"),YEAR('Tabela de Riscos'!N821),"VAZIO")</f>
        <v>VAZIO</v>
      </c>
      <c r="O817" s="54" t="str">
        <f>IF(OR('Tabela de Riscos'!C821=' Painel Gerenciamento de Riscos'!$E$5,' Painel Gerenciamento de Riscos'!$E$5="Todas"),'Tabela de Riscos'!I821,"")</f>
        <v/>
      </c>
      <c r="S817" s="54">
        <f>IF(OR('Tabela de Riscos'!C821=' Painel Gerenciamento de Riscos'!$E$5,' Painel Gerenciamento de Riscos'!$E$5="Todas"),'Tabela de Riscos'!C821,"")</f>
        <v>0</v>
      </c>
      <c r="W817" s="54">
        <f>IF(OR('Tabela de Riscos'!C821=' Painel Gerenciamento de Riscos'!$E$5,' Painel Gerenciamento de Riscos'!$E$5="Todas"),'Tabela de Riscos'!J821,"")</f>
        <v>0</v>
      </c>
    </row>
    <row r="818" spans="2:23" x14ac:dyDescent="0.25">
      <c r="B818" s="53" t="str">
        <f>IF(OR('Tabela de Riscos'!C822=' Painel Gerenciamento de Riscos'!$E$5,' Painel Gerenciamento de Riscos'!$E$5="Todas"),LEFT('Tabela de Riscos'!G822,1),"")</f>
        <v/>
      </c>
      <c r="C818" s="53" t="str">
        <f>IF(OR('Tabela de Riscos'!C822=' Painel Gerenciamento de Riscos'!$E$5,' Painel Gerenciamento de Riscos'!$E$5="Todas"),LEFT('Tabela de Riscos'!H822,1),"")</f>
        <v/>
      </c>
      <c r="F818" s="54"/>
      <c r="J818" s="54" t="str">
        <f>IF(AND(OR('Tabela de Riscos'!C822=' Painel Gerenciamento de Riscos'!$E$5,' Painel Gerenciamento de Riscos'!$E$5="Todas"),'Tabela de Riscos'!B822&lt;&gt;""),'Tabela de Riscos'!B822,"VAZIO")</f>
        <v>VAZIO</v>
      </c>
      <c r="K818" s="54" t="str">
        <f>IF(AND(OR('Tabela de Riscos'!C822=' Painel Gerenciamento de Riscos'!$E$5,' Painel Gerenciamento de Riscos'!$E$5="Todas"),'Tabela de Riscos'!O822&lt;&gt;""),'Tabela de Riscos'!O822,"VAZIO")</f>
        <v>VAZIO</v>
      </c>
      <c r="L818" s="54" t="str">
        <f>IF(AND(OR('Tabela de Riscos'!C822=' Painel Gerenciamento de Riscos'!$E$5,' Painel Gerenciamento de Riscos'!$E$5="Todas"),'Tabela de Riscos'!N822&lt;&gt;"",'Tabela de Riscos'!O822="Não"),YEAR('Tabela de Riscos'!N822),"VAZIO")</f>
        <v>VAZIO</v>
      </c>
      <c r="O818" s="54" t="str">
        <f>IF(OR('Tabela de Riscos'!C822=' Painel Gerenciamento de Riscos'!$E$5,' Painel Gerenciamento de Riscos'!$E$5="Todas"),'Tabela de Riscos'!I822,"")</f>
        <v/>
      </c>
      <c r="S818" s="54">
        <f>IF(OR('Tabela de Riscos'!C822=' Painel Gerenciamento de Riscos'!$E$5,' Painel Gerenciamento de Riscos'!$E$5="Todas"),'Tabela de Riscos'!C822,"")</f>
        <v>0</v>
      </c>
      <c r="W818" s="54">
        <f>IF(OR('Tabela de Riscos'!C822=' Painel Gerenciamento de Riscos'!$E$5,' Painel Gerenciamento de Riscos'!$E$5="Todas"),'Tabela de Riscos'!J822,"")</f>
        <v>0</v>
      </c>
    </row>
    <row r="819" spans="2:23" x14ac:dyDescent="0.25">
      <c r="B819" s="53" t="str">
        <f>IF(OR('Tabela de Riscos'!C823=' Painel Gerenciamento de Riscos'!$E$5,' Painel Gerenciamento de Riscos'!$E$5="Todas"),LEFT('Tabela de Riscos'!G823,1),"")</f>
        <v/>
      </c>
      <c r="C819" s="53" t="str">
        <f>IF(OR('Tabela de Riscos'!C823=' Painel Gerenciamento de Riscos'!$E$5,' Painel Gerenciamento de Riscos'!$E$5="Todas"),LEFT('Tabela de Riscos'!H823,1),"")</f>
        <v/>
      </c>
      <c r="F819" s="54"/>
      <c r="J819" s="54" t="str">
        <f>IF(AND(OR('Tabela de Riscos'!C823=' Painel Gerenciamento de Riscos'!$E$5,' Painel Gerenciamento de Riscos'!$E$5="Todas"),'Tabela de Riscos'!B823&lt;&gt;""),'Tabela de Riscos'!B823,"VAZIO")</f>
        <v>VAZIO</v>
      </c>
      <c r="K819" s="54" t="str">
        <f>IF(AND(OR('Tabela de Riscos'!C823=' Painel Gerenciamento de Riscos'!$E$5,' Painel Gerenciamento de Riscos'!$E$5="Todas"),'Tabela de Riscos'!O823&lt;&gt;""),'Tabela de Riscos'!O823,"VAZIO")</f>
        <v>VAZIO</v>
      </c>
      <c r="L819" s="54" t="str">
        <f>IF(AND(OR('Tabela de Riscos'!C823=' Painel Gerenciamento de Riscos'!$E$5,' Painel Gerenciamento de Riscos'!$E$5="Todas"),'Tabela de Riscos'!N823&lt;&gt;"",'Tabela de Riscos'!O823="Não"),YEAR('Tabela de Riscos'!N823),"VAZIO")</f>
        <v>VAZIO</v>
      </c>
      <c r="O819" s="54" t="str">
        <f>IF(OR('Tabela de Riscos'!C823=' Painel Gerenciamento de Riscos'!$E$5,' Painel Gerenciamento de Riscos'!$E$5="Todas"),'Tabela de Riscos'!I823,"")</f>
        <v/>
      </c>
      <c r="S819" s="54">
        <f>IF(OR('Tabela de Riscos'!C823=' Painel Gerenciamento de Riscos'!$E$5,' Painel Gerenciamento de Riscos'!$E$5="Todas"),'Tabela de Riscos'!C823,"")</f>
        <v>0</v>
      </c>
      <c r="W819" s="54">
        <f>IF(OR('Tabela de Riscos'!C823=' Painel Gerenciamento de Riscos'!$E$5,' Painel Gerenciamento de Riscos'!$E$5="Todas"),'Tabela de Riscos'!J823,"")</f>
        <v>0</v>
      </c>
    </row>
    <row r="820" spans="2:23" x14ac:dyDescent="0.25">
      <c r="B820" s="53" t="str">
        <f>IF(OR('Tabela de Riscos'!C824=' Painel Gerenciamento de Riscos'!$E$5,' Painel Gerenciamento de Riscos'!$E$5="Todas"),LEFT('Tabela de Riscos'!G824,1),"")</f>
        <v/>
      </c>
      <c r="C820" s="53" t="str">
        <f>IF(OR('Tabela de Riscos'!C824=' Painel Gerenciamento de Riscos'!$E$5,' Painel Gerenciamento de Riscos'!$E$5="Todas"),LEFT('Tabela de Riscos'!H824,1),"")</f>
        <v/>
      </c>
      <c r="F820" s="54"/>
      <c r="J820" s="54" t="str">
        <f>IF(AND(OR('Tabela de Riscos'!C824=' Painel Gerenciamento de Riscos'!$E$5,' Painel Gerenciamento de Riscos'!$E$5="Todas"),'Tabela de Riscos'!B824&lt;&gt;""),'Tabela de Riscos'!B824,"VAZIO")</f>
        <v>VAZIO</v>
      </c>
      <c r="K820" s="54" t="str">
        <f>IF(AND(OR('Tabela de Riscos'!C824=' Painel Gerenciamento de Riscos'!$E$5,' Painel Gerenciamento de Riscos'!$E$5="Todas"),'Tabela de Riscos'!O824&lt;&gt;""),'Tabela de Riscos'!O824,"VAZIO")</f>
        <v>VAZIO</v>
      </c>
      <c r="L820" s="54" t="str">
        <f>IF(AND(OR('Tabela de Riscos'!C824=' Painel Gerenciamento de Riscos'!$E$5,' Painel Gerenciamento de Riscos'!$E$5="Todas"),'Tabela de Riscos'!N824&lt;&gt;"",'Tabela de Riscos'!O824="Não"),YEAR('Tabela de Riscos'!N824),"VAZIO")</f>
        <v>VAZIO</v>
      </c>
      <c r="O820" s="54" t="str">
        <f>IF(OR('Tabela de Riscos'!C824=' Painel Gerenciamento de Riscos'!$E$5,' Painel Gerenciamento de Riscos'!$E$5="Todas"),'Tabela de Riscos'!I824,"")</f>
        <v/>
      </c>
      <c r="S820" s="54">
        <f>IF(OR('Tabela de Riscos'!C824=' Painel Gerenciamento de Riscos'!$E$5,' Painel Gerenciamento de Riscos'!$E$5="Todas"),'Tabela de Riscos'!C824,"")</f>
        <v>0</v>
      </c>
      <c r="W820" s="54">
        <f>IF(OR('Tabela de Riscos'!C824=' Painel Gerenciamento de Riscos'!$E$5,' Painel Gerenciamento de Riscos'!$E$5="Todas"),'Tabela de Riscos'!J824,"")</f>
        <v>0</v>
      </c>
    </row>
    <row r="821" spans="2:23" x14ac:dyDescent="0.25">
      <c r="B821" s="53" t="str">
        <f>IF(OR('Tabela de Riscos'!C825=' Painel Gerenciamento de Riscos'!$E$5,' Painel Gerenciamento de Riscos'!$E$5="Todas"),LEFT('Tabela de Riscos'!G825,1),"")</f>
        <v/>
      </c>
      <c r="C821" s="53" t="str">
        <f>IF(OR('Tabela de Riscos'!C825=' Painel Gerenciamento de Riscos'!$E$5,' Painel Gerenciamento de Riscos'!$E$5="Todas"),LEFT('Tabela de Riscos'!H825,1),"")</f>
        <v/>
      </c>
      <c r="F821" s="54"/>
      <c r="J821" s="54" t="str">
        <f>IF(AND(OR('Tabela de Riscos'!C825=' Painel Gerenciamento de Riscos'!$E$5,' Painel Gerenciamento de Riscos'!$E$5="Todas"),'Tabela de Riscos'!B825&lt;&gt;""),'Tabela de Riscos'!B825,"VAZIO")</f>
        <v>VAZIO</v>
      </c>
      <c r="K821" s="54" t="str">
        <f>IF(AND(OR('Tabela de Riscos'!C825=' Painel Gerenciamento de Riscos'!$E$5,' Painel Gerenciamento de Riscos'!$E$5="Todas"),'Tabela de Riscos'!O825&lt;&gt;""),'Tabela de Riscos'!O825,"VAZIO")</f>
        <v>VAZIO</v>
      </c>
      <c r="L821" s="54" t="str">
        <f>IF(AND(OR('Tabela de Riscos'!C825=' Painel Gerenciamento de Riscos'!$E$5,' Painel Gerenciamento de Riscos'!$E$5="Todas"),'Tabela de Riscos'!N825&lt;&gt;"",'Tabela de Riscos'!O825="Não"),YEAR('Tabela de Riscos'!N825),"VAZIO")</f>
        <v>VAZIO</v>
      </c>
      <c r="O821" s="54" t="str">
        <f>IF(OR('Tabela de Riscos'!C825=' Painel Gerenciamento de Riscos'!$E$5,' Painel Gerenciamento de Riscos'!$E$5="Todas"),'Tabela de Riscos'!I825,"")</f>
        <v/>
      </c>
      <c r="S821" s="54">
        <f>IF(OR('Tabela de Riscos'!C825=' Painel Gerenciamento de Riscos'!$E$5,' Painel Gerenciamento de Riscos'!$E$5="Todas"),'Tabela de Riscos'!C825,"")</f>
        <v>0</v>
      </c>
      <c r="W821" s="54">
        <f>IF(OR('Tabela de Riscos'!C825=' Painel Gerenciamento de Riscos'!$E$5,' Painel Gerenciamento de Riscos'!$E$5="Todas"),'Tabela de Riscos'!J825,"")</f>
        <v>0</v>
      </c>
    </row>
    <row r="822" spans="2:23" x14ac:dyDescent="0.25">
      <c r="B822" s="53" t="str">
        <f>IF(OR('Tabela de Riscos'!C826=' Painel Gerenciamento de Riscos'!$E$5,' Painel Gerenciamento de Riscos'!$E$5="Todas"),LEFT('Tabela de Riscos'!G826,1),"")</f>
        <v/>
      </c>
      <c r="C822" s="53" t="str">
        <f>IF(OR('Tabela de Riscos'!C826=' Painel Gerenciamento de Riscos'!$E$5,' Painel Gerenciamento de Riscos'!$E$5="Todas"),LEFT('Tabela de Riscos'!H826,1),"")</f>
        <v/>
      </c>
      <c r="F822" s="54"/>
      <c r="J822" s="54" t="str">
        <f>IF(AND(OR('Tabela de Riscos'!C826=' Painel Gerenciamento de Riscos'!$E$5,' Painel Gerenciamento de Riscos'!$E$5="Todas"),'Tabela de Riscos'!B826&lt;&gt;""),'Tabela de Riscos'!B826,"VAZIO")</f>
        <v>VAZIO</v>
      </c>
      <c r="K822" s="54" t="str">
        <f>IF(AND(OR('Tabela de Riscos'!C826=' Painel Gerenciamento de Riscos'!$E$5,' Painel Gerenciamento de Riscos'!$E$5="Todas"),'Tabela de Riscos'!O826&lt;&gt;""),'Tabela de Riscos'!O826,"VAZIO")</f>
        <v>VAZIO</v>
      </c>
      <c r="L822" s="54" t="str">
        <f>IF(AND(OR('Tabela de Riscos'!C826=' Painel Gerenciamento de Riscos'!$E$5,' Painel Gerenciamento de Riscos'!$E$5="Todas"),'Tabela de Riscos'!N826&lt;&gt;"",'Tabela de Riscos'!O826="Não"),YEAR('Tabela de Riscos'!N826),"VAZIO")</f>
        <v>VAZIO</v>
      </c>
      <c r="O822" s="54" t="str">
        <f>IF(OR('Tabela de Riscos'!C826=' Painel Gerenciamento de Riscos'!$E$5,' Painel Gerenciamento de Riscos'!$E$5="Todas"),'Tabela de Riscos'!I826,"")</f>
        <v/>
      </c>
      <c r="S822" s="54">
        <f>IF(OR('Tabela de Riscos'!C826=' Painel Gerenciamento de Riscos'!$E$5,' Painel Gerenciamento de Riscos'!$E$5="Todas"),'Tabela de Riscos'!C826,"")</f>
        <v>0</v>
      </c>
      <c r="W822" s="54">
        <f>IF(OR('Tabela de Riscos'!C826=' Painel Gerenciamento de Riscos'!$E$5,' Painel Gerenciamento de Riscos'!$E$5="Todas"),'Tabela de Riscos'!J826,"")</f>
        <v>0</v>
      </c>
    </row>
    <row r="823" spans="2:23" x14ac:dyDescent="0.25">
      <c r="B823" s="53" t="str">
        <f>IF(OR('Tabela de Riscos'!C827=' Painel Gerenciamento de Riscos'!$E$5,' Painel Gerenciamento de Riscos'!$E$5="Todas"),LEFT('Tabela de Riscos'!G827,1),"")</f>
        <v/>
      </c>
      <c r="C823" s="53" t="str">
        <f>IF(OR('Tabela de Riscos'!C827=' Painel Gerenciamento de Riscos'!$E$5,' Painel Gerenciamento de Riscos'!$E$5="Todas"),LEFT('Tabela de Riscos'!H827,1),"")</f>
        <v/>
      </c>
      <c r="F823" s="54"/>
      <c r="J823" s="54" t="str">
        <f>IF(AND(OR('Tabela de Riscos'!C827=' Painel Gerenciamento de Riscos'!$E$5,' Painel Gerenciamento de Riscos'!$E$5="Todas"),'Tabela de Riscos'!B827&lt;&gt;""),'Tabela de Riscos'!B827,"VAZIO")</f>
        <v>VAZIO</v>
      </c>
      <c r="K823" s="54" t="str">
        <f>IF(AND(OR('Tabela de Riscos'!C827=' Painel Gerenciamento de Riscos'!$E$5,' Painel Gerenciamento de Riscos'!$E$5="Todas"),'Tabela de Riscos'!O827&lt;&gt;""),'Tabela de Riscos'!O827,"VAZIO")</f>
        <v>VAZIO</v>
      </c>
      <c r="L823" s="54" t="str">
        <f>IF(AND(OR('Tabela de Riscos'!C827=' Painel Gerenciamento de Riscos'!$E$5,' Painel Gerenciamento de Riscos'!$E$5="Todas"),'Tabela de Riscos'!N827&lt;&gt;"",'Tabela de Riscos'!O827="Não"),YEAR('Tabela de Riscos'!N827),"VAZIO")</f>
        <v>VAZIO</v>
      </c>
      <c r="O823" s="54" t="str">
        <f>IF(OR('Tabela de Riscos'!C827=' Painel Gerenciamento de Riscos'!$E$5,' Painel Gerenciamento de Riscos'!$E$5="Todas"),'Tabela de Riscos'!I827,"")</f>
        <v/>
      </c>
      <c r="S823" s="54">
        <f>IF(OR('Tabela de Riscos'!C827=' Painel Gerenciamento de Riscos'!$E$5,' Painel Gerenciamento de Riscos'!$E$5="Todas"),'Tabela de Riscos'!C827,"")</f>
        <v>0</v>
      </c>
      <c r="W823" s="54">
        <f>IF(OR('Tabela de Riscos'!C827=' Painel Gerenciamento de Riscos'!$E$5,' Painel Gerenciamento de Riscos'!$E$5="Todas"),'Tabela de Riscos'!J827,"")</f>
        <v>0</v>
      </c>
    </row>
    <row r="824" spans="2:23" x14ac:dyDescent="0.25">
      <c r="B824" s="53" t="str">
        <f>IF(OR('Tabela de Riscos'!C828=' Painel Gerenciamento de Riscos'!$E$5,' Painel Gerenciamento de Riscos'!$E$5="Todas"),LEFT('Tabela de Riscos'!G828,1),"")</f>
        <v/>
      </c>
      <c r="C824" s="53" t="str">
        <f>IF(OR('Tabela de Riscos'!C828=' Painel Gerenciamento de Riscos'!$E$5,' Painel Gerenciamento de Riscos'!$E$5="Todas"),LEFT('Tabela de Riscos'!H828,1),"")</f>
        <v/>
      </c>
      <c r="F824" s="54"/>
      <c r="J824" s="54" t="str">
        <f>IF(AND(OR('Tabela de Riscos'!C828=' Painel Gerenciamento de Riscos'!$E$5,' Painel Gerenciamento de Riscos'!$E$5="Todas"),'Tabela de Riscos'!B828&lt;&gt;""),'Tabela de Riscos'!B828,"VAZIO")</f>
        <v>VAZIO</v>
      </c>
      <c r="K824" s="54" t="str">
        <f>IF(AND(OR('Tabela de Riscos'!C828=' Painel Gerenciamento de Riscos'!$E$5,' Painel Gerenciamento de Riscos'!$E$5="Todas"),'Tabela de Riscos'!O828&lt;&gt;""),'Tabela de Riscos'!O828,"VAZIO")</f>
        <v>VAZIO</v>
      </c>
      <c r="L824" s="54" t="str">
        <f>IF(AND(OR('Tabela de Riscos'!C828=' Painel Gerenciamento de Riscos'!$E$5,' Painel Gerenciamento de Riscos'!$E$5="Todas"),'Tabela de Riscos'!N828&lt;&gt;"",'Tabela de Riscos'!O828="Não"),YEAR('Tabela de Riscos'!N828),"VAZIO")</f>
        <v>VAZIO</v>
      </c>
      <c r="O824" s="54" t="str">
        <f>IF(OR('Tabela de Riscos'!C828=' Painel Gerenciamento de Riscos'!$E$5,' Painel Gerenciamento de Riscos'!$E$5="Todas"),'Tabela de Riscos'!I828,"")</f>
        <v/>
      </c>
      <c r="S824" s="54">
        <f>IF(OR('Tabela de Riscos'!C828=' Painel Gerenciamento de Riscos'!$E$5,' Painel Gerenciamento de Riscos'!$E$5="Todas"),'Tabela de Riscos'!C828,"")</f>
        <v>0</v>
      </c>
      <c r="W824" s="54">
        <f>IF(OR('Tabela de Riscos'!C828=' Painel Gerenciamento de Riscos'!$E$5,' Painel Gerenciamento de Riscos'!$E$5="Todas"),'Tabela de Riscos'!J828,"")</f>
        <v>0</v>
      </c>
    </row>
    <row r="825" spans="2:23" x14ac:dyDescent="0.25">
      <c r="B825" s="53" t="str">
        <f>IF(OR('Tabela de Riscos'!C829=' Painel Gerenciamento de Riscos'!$E$5,' Painel Gerenciamento de Riscos'!$E$5="Todas"),LEFT('Tabela de Riscos'!G829,1),"")</f>
        <v/>
      </c>
      <c r="C825" s="53" t="str">
        <f>IF(OR('Tabela de Riscos'!C829=' Painel Gerenciamento de Riscos'!$E$5,' Painel Gerenciamento de Riscos'!$E$5="Todas"),LEFT('Tabela de Riscos'!H829,1),"")</f>
        <v/>
      </c>
      <c r="F825" s="54"/>
      <c r="J825" s="54" t="str">
        <f>IF(AND(OR('Tabela de Riscos'!C829=' Painel Gerenciamento de Riscos'!$E$5,' Painel Gerenciamento de Riscos'!$E$5="Todas"),'Tabela de Riscos'!B829&lt;&gt;""),'Tabela de Riscos'!B829,"VAZIO")</f>
        <v>VAZIO</v>
      </c>
      <c r="K825" s="54" t="str">
        <f>IF(AND(OR('Tabela de Riscos'!C829=' Painel Gerenciamento de Riscos'!$E$5,' Painel Gerenciamento de Riscos'!$E$5="Todas"),'Tabela de Riscos'!O829&lt;&gt;""),'Tabela de Riscos'!O829,"VAZIO")</f>
        <v>VAZIO</v>
      </c>
      <c r="L825" s="54" t="str">
        <f>IF(AND(OR('Tabela de Riscos'!C829=' Painel Gerenciamento de Riscos'!$E$5,' Painel Gerenciamento de Riscos'!$E$5="Todas"),'Tabela de Riscos'!N829&lt;&gt;"",'Tabela de Riscos'!O829="Não"),YEAR('Tabela de Riscos'!N829),"VAZIO")</f>
        <v>VAZIO</v>
      </c>
      <c r="O825" s="54" t="str">
        <f>IF(OR('Tabela de Riscos'!C829=' Painel Gerenciamento de Riscos'!$E$5,' Painel Gerenciamento de Riscos'!$E$5="Todas"),'Tabela de Riscos'!I829,"")</f>
        <v/>
      </c>
      <c r="S825" s="54">
        <f>IF(OR('Tabela de Riscos'!C829=' Painel Gerenciamento de Riscos'!$E$5,' Painel Gerenciamento de Riscos'!$E$5="Todas"),'Tabela de Riscos'!C829,"")</f>
        <v>0</v>
      </c>
      <c r="W825" s="54">
        <f>IF(OR('Tabela de Riscos'!C829=' Painel Gerenciamento de Riscos'!$E$5,' Painel Gerenciamento de Riscos'!$E$5="Todas"),'Tabela de Riscos'!J829,"")</f>
        <v>0</v>
      </c>
    </row>
    <row r="826" spans="2:23" x14ac:dyDescent="0.25">
      <c r="B826" s="53" t="str">
        <f>IF(OR('Tabela de Riscos'!C830=' Painel Gerenciamento de Riscos'!$E$5,' Painel Gerenciamento de Riscos'!$E$5="Todas"),LEFT('Tabela de Riscos'!G830,1),"")</f>
        <v/>
      </c>
      <c r="C826" s="53" t="str">
        <f>IF(OR('Tabela de Riscos'!C830=' Painel Gerenciamento de Riscos'!$E$5,' Painel Gerenciamento de Riscos'!$E$5="Todas"),LEFT('Tabela de Riscos'!H830,1),"")</f>
        <v/>
      </c>
      <c r="F826" s="54"/>
      <c r="J826" s="54" t="str">
        <f>IF(AND(OR('Tabela de Riscos'!C830=' Painel Gerenciamento de Riscos'!$E$5,' Painel Gerenciamento de Riscos'!$E$5="Todas"),'Tabela de Riscos'!B830&lt;&gt;""),'Tabela de Riscos'!B830,"VAZIO")</f>
        <v>VAZIO</v>
      </c>
      <c r="K826" s="54" t="str">
        <f>IF(AND(OR('Tabela de Riscos'!C830=' Painel Gerenciamento de Riscos'!$E$5,' Painel Gerenciamento de Riscos'!$E$5="Todas"),'Tabela de Riscos'!O830&lt;&gt;""),'Tabela de Riscos'!O830,"VAZIO")</f>
        <v>VAZIO</v>
      </c>
      <c r="L826" s="54" t="str">
        <f>IF(AND(OR('Tabela de Riscos'!C830=' Painel Gerenciamento de Riscos'!$E$5,' Painel Gerenciamento de Riscos'!$E$5="Todas"),'Tabela de Riscos'!N830&lt;&gt;"",'Tabela de Riscos'!O830="Não"),YEAR('Tabela de Riscos'!N830),"VAZIO")</f>
        <v>VAZIO</v>
      </c>
      <c r="O826" s="54" t="str">
        <f>IF(OR('Tabela de Riscos'!C830=' Painel Gerenciamento de Riscos'!$E$5,' Painel Gerenciamento de Riscos'!$E$5="Todas"),'Tabela de Riscos'!I830,"")</f>
        <v/>
      </c>
      <c r="S826" s="54">
        <f>IF(OR('Tabela de Riscos'!C830=' Painel Gerenciamento de Riscos'!$E$5,' Painel Gerenciamento de Riscos'!$E$5="Todas"),'Tabela de Riscos'!C830,"")</f>
        <v>0</v>
      </c>
      <c r="W826" s="54">
        <f>IF(OR('Tabela de Riscos'!C830=' Painel Gerenciamento de Riscos'!$E$5,' Painel Gerenciamento de Riscos'!$E$5="Todas"),'Tabela de Riscos'!J830,"")</f>
        <v>0</v>
      </c>
    </row>
    <row r="827" spans="2:23" x14ac:dyDescent="0.25">
      <c r="B827" s="53" t="str">
        <f>IF(OR('Tabela de Riscos'!C831=' Painel Gerenciamento de Riscos'!$E$5,' Painel Gerenciamento de Riscos'!$E$5="Todas"),LEFT('Tabela de Riscos'!G831,1),"")</f>
        <v/>
      </c>
      <c r="C827" s="53" t="str">
        <f>IF(OR('Tabela de Riscos'!C831=' Painel Gerenciamento de Riscos'!$E$5,' Painel Gerenciamento de Riscos'!$E$5="Todas"),LEFT('Tabela de Riscos'!H831,1),"")</f>
        <v/>
      </c>
      <c r="F827" s="54"/>
      <c r="J827" s="54" t="str">
        <f>IF(AND(OR('Tabela de Riscos'!C831=' Painel Gerenciamento de Riscos'!$E$5,' Painel Gerenciamento de Riscos'!$E$5="Todas"),'Tabela de Riscos'!B831&lt;&gt;""),'Tabela de Riscos'!B831,"VAZIO")</f>
        <v>VAZIO</v>
      </c>
      <c r="K827" s="54" t="str">
        <f>IF(AND(OR('Tabela de Riscos'!C831=' Painel Gerenciamento de Riscos'!$E$5,' Painel Gerenciamento de Riscos'!$E$5="Todas"),'Tabela de Riscos'!O831&lt;&gt;""),'Tabela de Riscos'!O831,"VAZIO")</f>
        <v>VAZIO</v>
      </c>
      <c r="L827" s="54" t="str">
        <f>IF(AND(OR('Tabela de Riscos'!C831=' Painel Gerenciamento de Riscos'!$E$5,' Painel Gerenciamento de Riscos'!$E$5="Todas"),'Tabela de Riscos'!N831&lt;&gt;"",'Tabela de Riscos'!O831="Não"),YEAR('Tabela de Riscos'!N831),"VAZIO")</f>
        <v>VAZIO</v>
      </c>
      <c r="O827" s="54" t="str">
        <f>IF(OR('Tabela de Riscos'!C831=' Painel Gerenciamento de Riscos'!$E$5,' Painel Gerenciamento de Riscos'!$E$5="Todas"),'Tabela de Riscos'!I831,"")</f>
        <v/>
      </c>
      <c r="S827" s="54">
        <f>IF(OR('Tabela de Riscos'!C831=' Painel Gerenciamento de Riscos'!$E$5,' Painel Gerenciamento de Riscos'!$E$5="Todas"),'Tabela de Riscos'!C831,"")</f>
        <v>0</v>
      </c>
      <c r="W827" s="54">
        <f>IF(OR('Tabela de Riscos'!C831=' Painel Gerenciamento de Riscos'!$E$5,' Painel Gerenciamento de Riscos'!$E$5="Todas"),'Tabela de Riscos'!J831,"")</f>
        <v>0</v>
      </c>
    </row>
    <row r="828" spans="2:23" x14ac:dyDescent="0.25">
      <c r="B828" s="53" t="str">
        <f>IF(OR('Tabela de Riscos'!C832=' Painel Gerenciamento de Riscos'!$E$5,' Painel Gerenciamento de Riscos'!$E$5="Todas"),LEFT('Tabela de Riscos'!G832,1),"")</f>
        <v/>
      </c>
      <c r="C828" s="53" t="str">
        <f>IF(OR('Tabela de Riscos'!C832=' Painel Gerenciamento de Riscos'!$E$5,' Painel Gerenciamento de Riscos'!$E$5="Todas"),LEFT('Tabela de Riscos'!H832,1),"")</f>
        <v/>
      </c>
      <c r="F828" s="54"/>
      <c r="J828" s="54" t="str">
        <f>IF(AND(OR('Tabela de Riscos'!C832=' Painel Gerenciamento de Riscos'!$E$5,' Painel Gerenciamento de Riscos'!$E$5="Todas"),'Tabela de Riscos'!B832&lt;&gt;""),'Tabela de Riscos'!B832,"VAZIO")</f>
        <v>VAZIO</v>
      </c>
      <c r="K828" s="54" t="str">
        <f>IF(AND(OR('Tabela de Riscos'!C832=' Painel Gerenciamento de Riscos'!$E$5,' Painel Gerenciamento de Riscos'!$E$5="Todas"),'Tabela de Riscos'!O832&lt;&gt;""),'Tabela de Riscos'!O832,"VAZIO")</f>
        <v>VAZIO</v>
      </c>
      <c r="L828" s="54" t="str">
        <f>IF(AND(OR('Tabela de Riscos'!C832=' Painel Gerenciamento de Riscos'!$E$5,' Painel Gerenciamento de Riscos'!$E$5="Todas"),'Tabela de Riscos'!N832&lt;&gt;"",'Tabela de Riscos'!O832="Não"),YEAR('Tabela de Riscos'!N832),"VAZIO")</f>
        <v>VAZIO</v>
      </c>
      <c r="O828" s="54" t="str">
        <f>IF(OR('Tabela de Riscos'!C832=' Painel Gerenciamento de Riscos'!$E$5,' Painel Gerenciamento de Riscos'!$E$5="Todas"),'Tabela de Riscos'!I832,"")</f>
        <v/>
      </c>
      <c r="S828" s="54">
        <f>IF(OR('Tabela de Riscos'!C832=' Painel Gerenciamento de Riscos'!$E$5,' Painel Gerenciamento de Riscos'!$E$5="Todas"),'Tabela de Riscos'!C832,"")</f>
        <v>0</v>
      </c>
      <c r="W828" s="54">
        <f>IF(OR('Tabela de Riscos'!C832=' Painel Gerenciamento de Riscos'!$E$5,' Painel Gerenciamento de Riscos'!$E$5="Todas"),'Tabela de Riscos'!J832,"")</f>
        <v>0</v>
      </c>
    </row>
    <row r="829" spans="2:23" x14ac:dyDescent="0.25">
      <c r="B829" s="53" t="str">
        <f>IF(OR('Tabela de Riscos'!C833=' Painel Gerenciamento de Riscos'!$E$5,' Painel Gerenciamento de Riscos'!$E$5="Todas"),LEFT('Tabela de Riscos'!G833,1),"")</f>
        <v/>
      </c>
      <c r="C829" s="53" t="str">
        <f>IF(OR('Tabela de Riscos'!C833=' Painel Gerenciamento de Riscos'!$E$5,' Painel Gerenciamento de Riscos'!$E$5="Todas"),LEFT('Tabela de Riscos'!H833,1),"")</f>
        <v/>
      </c>
      <c r="F829" s="54"/>
      <c r="J829" s="54" t="str">
        <f>IF(AND(OR('Tabela de Riscos'!C833=' Painel Gerenciamento de Riscos'!$E$5,' Painel Gerenciamento de Riscos'!$E$5="Todas"),'Tabela de Riscos'!B833&lt;&gt;""),'Tabela de Riscos'!B833,"VAZIO")</f>
        <v>VAZIO</v>
      </c>
      <c r="K829" s="54" t="str">
        <f>IF(AND(OR('Tabela de Riscos'!C833=' Painel Gerenciamento de Riscos'!$E$5,' Painel Gerenciamento de Riscos'!$E$5="Todas"),'Tabela de Riscos'!O833&lt;&gt;""),'Tabela de Riscos'!O833,"VAZIO")</f>
        <v>VAZIO</v>
      </c>
      <c r="L829" s="54" t="str">
        <f>IF(AND(OR('Tabela de Riscos'!C833=' Painel Gerenciamento de Riscos'!$E$5,' Painel Gerenciamento de Riscos'!$E$5="Todas"),'Tabela de Riscos'!N833&lt;&gt;"",'Tabela de Riscos'!O833="Não"),YEAR('Tabela de Riscos'!N833),"VAZIO")</f>
        <v>VAZIO</v>
      </c>
      <c r="O829" s="54" t="str">
        <f>IF(OR('Tabela de Riscos'!C833=' Painel Gerenciamento de Riscos'!$E$5,' Painel Gerenciamento de Riscos'!$E$5="Todas"),'Tabela de Riscos'!I833,"")</f>
        <v/>
      </c>
      <c r="S829" s="54">
        <f>IF(OR('Tabela de Riscos'!C833=' Painel Gerenciamento de Riscos'!$E$5,' Painel Gerenciamento de Riscos'!$E$5="Todas"),'Tabela de Riscos'!C833,"")</f>
        <v>0</v>
      </c>
      <c r="W829" s="54">
        <f>IF(OR('Tabela de Riscos'!C833=' Painel Gerenciamento de Riscos'!$E$5,' Painel Gerenciamento de Riscos'!$E$5="Todas"),'Tabela de Riscos'!J833,"")</f>
        <v>0</v>
      </c>
    </row>
    <row r="830" spans="2:23" x14ac:dyDescent="0.25">
      <c r="B830" s="53" t="str">
        <f>IF(OR('Tabela de Riscos'!C834=' Painel Gerenciamento de Riscos'!$E$5,' Painel Gerenciamento de Riscos'!$E$5="Todas"),LEFT('Tabela de Riscos'!G834,1),"")</f>
        <v/>
      </c>
      <c r="C830" s="53" t="str">
        <f>IF(OR('Tabela de Riscos'!C834=' Painel Gerenciamento de Riscos'!$E$5,' Painel Gerenciamento de Riscos'!$E$5="Todas"),LEFT('Tabela de Riscos'!H834,1),"")</f>
        <v/>
      </c>
      <c r="F830" s="54"/>
      <c r="J830" s="54" t="str">
        <f>IF(AND(OR('Tabela de Riscos'!C834=' Painel Gerenciamento de Riscos'!$E$5,' Painel Gerenciamento de Riscos'!$E$5="Todas"),'Tabela de Riscos'!B834&lt;&gt;""),'Tabela de Riscos'!B834,"VAZIO")</f>
        <v>VAZIO</v>
      </c>
      <c r="K830" s="54" t="str">
        <f>IF(AND(OR('Tabela de Riscos'!C834=' Painel Gerenciamento de Riscos'!$E$5,' Painel Gerenciamento de Riscos'!$E$5="Todas"),'Tabela de Riscos'!O834&lt;&gt;""),'Tabela de Riscos'!O834,"VAZIO")</f>
        <v>VAZIO</v>
      </c>
      <c r="L830" s="54" t="str">
        <f>IF(AND(OR('Tabela de Riscos'!C834=' Painel Gerenciamento de Riscos'!$E$5,' Painel Gerenciamento de Riscos'!$E$5="Todas"),'Tabela de Riscos'!N834&lt;&gt;"",'Tabela de Riscos'!O834="Não"),YEAR('Tabela de Riscos'!N834),"VAZIO")</f>
        <v>VAZIO</v>
      </c>
      <c r="O830" s="54" t="str">
        <f>IF(OR('Tabela de Riscos'!C834=' Painel Gerenciamento de Riscos'!$E$5,' Painel Gerenciamento de Riscos'!$E$5="Todas"),'Tabela de Riscos'!I834,"")</f>
        <v/>
      </c>
      <c r="S830" s="54">
        <f>IF(OR('Tabela de Riscos'!C834=' Painel Gerenciamento de Riscos'!$E$5,' Painel Gerenciamento de Riscos'!$E$5="Todas"),'Tabela de Riscos'!C834,"")</f>
        <v>0</v>
      </c>
      <c r="W830" s="54">
        <f>IF(OR('Tabela de Riscos'!C834=' Painel Gerenciamento de Riscos'!$E$5,' Painel Gerenciamento de Riscos'!$E$5="Todas"),'Tabela de Riscos'!J834,"")</f>
        <v>0</v>
      </c>
    </row>
    <row r="831" spans="2:23" x14ac:dyDescent="0.25">
      <c r="B831" s="53" t="str">
        <f>IF(OR('Tabela de Riscos'!C835=' Painel Gerenciamento de Riscos'!$E$5,' Painel Gerenciamento de Riscos'!$E$5="Todas"),LEFT('Tabela de Riscos'!G835,1),"")</f>
        <v/>
      </c>
      <c r="C831" s="53" t="str">
        <f>IF(OR('Tabela de Riscos'!C835=' Painel Gerenciamento de Riscos'!$E$5,' Painel Gerenciamento de Riscos'!$E$5="Todas"),LEFT('Tabela de Riscos'!H835,1),"")</f>
        <v/>
      </c>
      <c r="F831" s="54"/>
      <c r="J831" s="54" t="str">
        <f>IF(AND(OR('Tabela de Riscos'!C835=' Painel Gerenciamento de Riscos'!$E$5,' Painel Gerenciamento de Riscos'!$E$5="Todas"),'Tabela de Riscos'!B835&lt;&gt;""),'Tabela de Riscos'!B835,"VAZIO")</f>
        <v>VAZIO</v>
      </c>
      <c r="K831" s="54" t="str">
        <f>IF(AND(OR('Tabela de Riscos'!C835=' Painel Gerenciamento de Riscos'!$E$5,' Painel Gerenciamento de Riscos'!$E$5="Todas"),'Tabela de Riscos'!O835&lt;&gt;""),'Tabela de Riscos'!O835,"VAZIO")</f>
        <v>VAZIO</v>
      </c>
      <c r="L831" s="54" t="str">
        <f>IF(AND(OR('Tabela de Riscos'!C835=' Painel Gerenciamento de Riscos'!$E$5,' Painel Gerenciamento de Riscos'!$E$5="Todas"),'Tabela de Riscos'!N835&lt;&gt;"",'Tabela de Riscos'!O835="Não"),YEAR('Tabela de Riscos'!N835),"VAZIO")</f>
        <v>VAZIO</v>
      </c>
      <c r="O831" s="54" t="str">
        <f>IF(OR('Tabela de Riscos'!C835=' Painel Gerenciamento de Riscos'!$E$5,' Painel Gerenciamento de Riscos'!$E$5="Todas"),'Tabela de Riscos'!I835,"")</f>
        <v/>
      </c>
      <c r="S831" s="54">
        <f>IF(OR('Tabela de Riscos'!C835=' Painel Gerenciamento de Riscos'!$E$5,' Painel Gerenciamento de Riscos'!$E$5="Todas"),'Tabela de Riscos'!C835,"")</f>
        <v>0</v>
      </c>
      <c r="W831" s="54">
        <f>IF(OR('Tabela de Riscos'!C835=' Painel Gerenciamento de Riscos'!$E$5,' Painel Gerenciamento de Riscos'!$E$5="Todas"),'Tabela de Riscos'!J835,"")</f>
        <v>0</v>
      </c>
    </row>
    <row r="832" spans="2:23" x14ac:dyDescent="0.25">
      <c r="B832" s="53" t="str">
        <f>IF(OR('Tabela de Riscos'!C836=' Painel Gerenciamento de Riscos'!$E$5,' Painel Gerenciamento de Riscos'!$E$5="Todas"),LEFT('Tabela de Riscos'!G836,1),"")</f>
        <v/>
      </c>
      <c r="C832" s="53" t="str">
        <f>IF(OR('Tabela de Riscos'!C836=' Painel Gerenciamento de Riscos'!$E$5,' Painel Gerenciamento de Riscos'!$E$5="Todas"),LEFT('Tabela de Riscos'!H836,1),"")</f>
        <v/>
      </c>
      <c r="F832" s="54"/>
      <c r="J832" s="54" t="str">
        <f>IF(AND(OR('Tabela de Riscos'!C836=' Painel Gerenciamento de Riscos'!$E$5,' Painel Gerenciamento de Riscos'!$E$5="Todas"),'Tabela de Riscos'!B836&lt;&gt;""),'Tabela de Riscos'!B836,"VAZIO")</f>
        <v>VAZIO</v>
      </c>
      <c r="K832" s="54" t="str">
        <f>IF(AND(OR('Tabela de Riscos'!C836=' Painel Gerenciamento de Riscos'!$E$5,' Painel Gerenciamento de Riscos'!$E$5="Todas"),'Tabela de Riscos'!O836&lt;&gt;""),'Tabela de Riscos'!O836,"VAZIO")</f>
        <v>VAZIO</v>
      </c>
      <c r="L832" s="54" t="str">
        <f>IF(AND(OR('Tabela de Riscos'!C836=' Painel Gerenciamento de Riscos'!$E$5,' Painel Gerenciamento de Riscos'!$E$5="Todas"),'Tabela de Riscos'!N836&lt;&gt;"",'Tabela de Riscos'!O836="Não"),YEAR('Tabela de Riscos'!N836),"VAZIO")</f>
        <v>VAZIO</v>
      </c>
      <c r="O832" s="54" t="str">
        <f>IF(OR('Tabela de Riscos'!C836=' Painel Gerenciamento de Riscos'!$E$5,' Painel Gerenciamento de Riscos'!$E$5="Todas"),'Tabela de Riscos'!I836,"")</f>
        <v/>
      </c>
      <c r="S832" s="54">
        <f>IF(OR('Tabela de Riscos'!C836=' Painel Gerenciamento de Riscos'!$E$5,' Painel Gerenciamento de Riscos'!$E$5="Todas"),'Tabela de Riscos'!C836,"")</f>
        <v>0</v>
      </c>
      <c r="W832" s="54">
        <f>IF(OR('Tabela de Riscos'!C836=' Painel Gerenciamento de Riscos'!$E$5,' Painel Gerenciamento de Riscos'!$E$5="Todas"),'Tabela de Riscos'!J836,"")</f>
        <v>0</v>
      </c>
    </row>
    <row r="833" spans="2:23" x14ac:dyDescent="0.25">
      <c r="B833" s="53" t="str">
        <f>IF(OR('Tabela de Riscos'!C837=' Painel Gerenciamento de Riscos'!$E$5,' Painel Gerenciamento de Riscos'!$E$5="Todas"),LEFT('Tabela de Riscos'!G837,1),"")</f>
        <v/>
      </c>
      <c r="C833" s="53" t="str">
        <f>IF(OR('Tabela de Riscos'!C837=' Painel Gerenciamento de Riscos'!$E$5,' Painel Gerenciamento de Riscos'!$E$5="Todas"),LEFT('Tabela de Riscos'!H837,1),"")</f>
        <v/>
      </c>
      <c r="F833" s="54"/>
      <c r="J833" s="54" t="str">
        <f>IF(AND(OR('Tabela de Riscos'!C837=' Painel Gerenciamento de Riscos'!$E$5,' Painel Gerenciamento de Riscos'!$E$5="Todas"),'Tabela de Riscos'!B837&lt;&gt;""),'Tabela de Riscos'!B837,"VAZIO")</f>
        <v>VAZIO</v>
      </c>
      <c r="K833" s="54" t="str">
        <f>IF(AND(OR('Tabela de Riscos'!C837=' Painel Gerenciamento de Riscos'!$E$5,' Painel Gerenciamento de Riscos'!$E$5="Todas"),'Tabela de Riscos'!O837&lt;&gt;""),'Tabela de Riscos'!O837,"VAZIO")</f>
        <v>VAZIO</v>
      </c>
      <c r="L833" s="54" t="str">
        <f>IF(AND(OR('Tabela de Riscos'!C837=' Painel Gerenciamento de Riscos'!$E$5,' Painel Gerenciamento de Riscos'!$E$5="Todas"),'Tabela de Riscos'!N837&lt;&gt;"",'Tabela de Riscos'!O837="Não"),YEAR('Tabela de Riscos'!N837),"VAZIO")</f>
        <v>VAZIO</v>
      </c>
      <c r="O833" s="54" t="str">
        <f>IF(OR('Tabela de Riscos'!C837=' Painel Gerenciamento de Riscos'!$E$5,' Painel Gerenciamento de Riscos'!$E$5="Todas"),'Tabela de Riscos'!I837,"")</f>
        <v/>
      </c>
      <c r="S833" s="54">
        <f>IF(OR('Tabela de Riscos'!C837=' Painel Gerenciamento de Riscos'!$E$5,' Painel Gerenciamento de Riscos'!$E$5="Todas"),'Tabela de Riscos'!C837,"")</f>
        <v>0</v>
      </c>
      <c r="W833" s="54">
        <f>IF(OR('Tabela de Riscos'!C837=' Painel Gerenciamento de Riscos'!$E$5,' Painel Gerenciamento de Riscos'!$E$5="Todas"),'Tabela de Riscos'!J837,"")</f>
        <v>0</v>
      </c>
    </row>
    <row r="834" spans="2:23" x14ac:dyDescent="0.25">
      <c r="B834" s="53" t="str">
        <f>IF(OR('Tabela de Riscos'!C838=' Painel Gerenciamento de Riscos'!$E$5,' Painel Gerenciamento de Riscos'!$E$5="Todas"),LEFT('Tabela de Riscos'!G838,1),"")</f>
        <v/>
      </c>
      <c r="C834" s="53" t="str">
        <f>IF(OR('Tabela de Riscos'!C838=' Painel Gerenciamento de Riscos'!$E$5,' Painel Gerenciamento de Riscos'!$E$5="Todas"),LEFT('Tabela de Riscos'!H838,1),"")</f>
        <v/>
      </c>
      <c r="F834" s="54"/>
      <c r="J834" s="54" t="str">
        <f>IF(AND(OR('Tabela de Riscos'!C838=' Painel Gerenciamento de Riscos'!$E$5,' Painel Gerenciamento de Riscos'!$E$5="Todas"),'Tabela de Riscos'!B838&lt;&gt;""),'Tabela de Riscos'!B838,"VAZIO")</f>
        <v>VAZIO</v>
      </c>
      <c r="K834" s="54" t="str">
        <f>IF(AND(OR('Tabela de Riscos'!C838=' Painel Gerenciamento de Riscos'!$E$5,' Painel Gerenciamento de Riscos'!$E$5="Todas"),'Tabela de Riscos'!O838&lt;&gt;""),'Tabela de Riscos'!O838,"VAZIO")</f>
        <v>VAZIO</v>
      </c>
      <c r="L834" s="54" t="str">
        <f>IF(AND(OR('Tabela de Riscos'!C838=' Painel Gerenciamento de Riscos'!$E$5,' Painel Gerenciamento de Riscos'!$E$5="Todas"),'Tabela de Riscos'!N838&lt;&gt;"",'Tabela de Riscos'!O838="Não"),YEAR('Tabela de Riscos'!N838),"VAZIO")</f>
        <v>VAZIO</v>
      </c>
      <c r="O834" s="54" t="str">
        <f>IF(OR('Tabela de Riscos'!C838=' Painel Gerenciamento de Riscos'!$E$5,' Painel Gerenciamento de Riscos'!$E$5="Todas"),'Tabela de Riscos'!I838,"")</f>
        <v/>
      </c>
      <c r="S834" s="54">
        <f>IF(OR('Tabela de Riscos'!C838=' Painel Gerenciamento de Riscos'!$E$5,' Painel Gerenciamento de Riscos'!$E$5="Todas"),'Tabela de Riscos'!C838,"")</f>
        <v>0</v>
      </c>
      <c r="W834" s="54">
        <f>IF(OR('Tabela de Riscos'!C838=' Painel Gerenciamento de Riscos'!$E$5,' Painel Gerenciamento de Riscos'!$E$5="Todas"),'Tabela de Riscos'!J838,"")</f>
        <v>0</v>
      </c>
    </row>
    <row r="835" spans="2:23" x14ac:dyDescent="0.25">
      <c r="B835" s="53" t="str">
        <f>IF(OR('Tabela de Riscos'!C839=' Painel Gerenciamento de Riscos'!$E$5,' Painel Gerenciamento de Riscos'!$E$5="Todas"),LEFT('Tabela de Riscos'!G839,1),"")</f>
        <v/>
      </c>
      <c r="C835" s="53" t="str">
        <f>IF(OR('Tabela de Riscos'!C839=' Painel Gerenciamento de Riscos'!$E$5,' Painel Gerenciamento de Riscos'!$E$5="Todas"),LEFT('Tabela de Riscos'!H839,1),"")</f>
        <v/>
      </c>
      <c r="F835" s="54"/>
      <c r="J835" s="54" t="str">
        <f>IF(AND(OR('Tabela de Riscos'!C839=' Painel Gerenciamento de Riscos'!$E$5,' Painel Gerenciamento de Riscos'!$E$5="Todas"),'Tabela de Riscos'!B839&lt;&gt;""),'Tabela de Riscos'!B839,"VAZIO")</f>
        <v>VAZIO</v>
      </c>
      <c r="K835" s="54" t="str">
        <f>IF(AND(OR('Tabela de Riscos'!C839=' Painel Gerenciamento de Riscos'!$E$5,' Painel Gerenciamento de Riscos'!$E$5="Todas"),'Tabela de Riscos'!O839&lt;&gt;""),'Tabela de Riscos'!O839,"VAZIO")</f>
        <v>VAZIO</v>
      </c>
      <c r="L835" s="54" t="str">
        <f>IF(AND(OR('Tabela de Riscos'!C839=' Painel Gerenciamento de Riscos'!$E$5,' Painel Gerenciamento de Riscos'!$E$5="Todas"),'Tabela de Riscos'!N839&lt;&gt;"",'Tabela de Riscos'!O839="Não"),YEAR('Tabela de Riscos'!N839),"VAZIO")</f>
        <v>VAZIO</v>
      </c>
      <c r="O835" s="54" t="str">
        <f>IF(OR('Tabela de Riscos'!C839=' Painel Gerenciamento de Riscos'!$E$5,' Painel Gerenciamento de Riscos'!$E$5="Todas"),'Tabela de Riscos'!I839,"")</f>
        <v/>
      </c>
      <c r="S835" s="54">
        <f>IF(OR('Tabela de Riscos'!C839=' Painel Gerenciamento de Riscos'!$E$5,' Painel Gerenciamento de Riscos'!$E$5="Todas"),'Tabela de Riscos'!C839,"")</f>
        <v>0</v>
      </c>
      <c r="W835" s="54">
        <f>IF(OR('Tabela de Riscos'!C839=' Painel Gerenciamento de Riscos'!$E$5,' Painel Gerenciamento de Riscos'!$E$5="Todas"),'Tabela de Riscos'!J839,"")</f>
        <v>0</v>
      </c>
    </row>
    <row r="836" spans="2:23" x14ac:dyDescent="0.25">
      <c r="B836" s="53" t="str">
        <f>IF(OR('Tabela de Riscos'!C840=' Painel Gerenciamento de Riscos'!$E$5,' Painel Gerenciamento de Riscos'!$E$5="Todas"),LEFT('Tabela de Riscos'!G840,1),"")</f>
        <v/>
      </c>
      <c r="C836" s="53" t="str">
        <f>IF(OR('Tabela de Riscos'!C840=' Painel Gerenciamento de Riscos'!$E$5,' Painel Gerenciamento de Riscos'!$E$5="Todas"),LEFT('Tabela de Riscos'!H840,1),"")</f>
        <v/>
      </c>
      <c r="F836" s="54"/>
      <c r="J836" s="54" t="str">
        <f>IF(AND(OR('Tabela de Riscos'!C840=' Painel Gerenciamento de Riscos'!$E$5,' Painel Gerenciamento de Riscos'!$E$5="Todas"),'Tabela de Riscos'!B840&lt;&gt;""),'Tabela de Riscos'!B840,"VAZIO")</f>
        <v>VAZIO</v>
      </c>
      <c r="K836" s="54" t="str">
        <f>IF(AND(OR('Tabela de Riscos'!C840=' Painel Gerenciamento de Riscos'!$E$5,' Painel Gerenciamento de Riscos'!$E$5="Todas"),'Tabela de Riscos'!O840&lt;&gt;""),'Tabela de Riscos'!O840,"VAZIO")</f>
        <v>VAZIO</v>
      </c>
      <c r="L836" s="54" t="str">
        <f>IF(AND(OR('Tabela de Riscos'!C840=' Painel Gerenciamento de Riscos'!$E$5,' Painel Gerenciamento de Riscos'!$E$5="Todas"),'Tabela de Riscos'!N840&lt;&gt;"",'Tabela de Riscos'!O840="Não"),YEAR('Tabela de Riscos'!N840),"VAZIO")</f>
        <v>VAZIO</v>
      </c>
      <c r="O836" s="54" t="str">
        <f>IF(OR('Tabela de Riscos'!C840=' Painel Gerenciamento de Riscos'!$E$5,' Painel Gerenciamento de Riscos'!$E$5="Todas"),'Tabela de Riscos'!I840,"")</f>
        <v/>
      </c>
      <c r="S836" s="54">
        <f>IF(OR('Tabela de Riscos'!C840=' Painel Gerenciamento de Riscos'!$E$5,' Painel Gerenciamento de Riscos'!$E$5="Todas"),'Tabela de Riscos'!C840,"")</f>
        <v>0</v>
      </c>
      <c r="W836" s="54">
        <f>IF(OR('Tabela de Riscos'!C840=' Painel Gerenciamento de Riscos'!$E$5,' Painel Gerenciamento de Riscos'!$E$5="Todas"),'Tabela de Riscos'!J840,"")</f>
        <v>0</v>
      </c>
    </row>
    <row r="837" spans="2:23" x14ac:dyDescent="0.25">
      <c r="B837" s="53" t="str">
        <f>IF(OR('Tabela de Riscos'!C841=' Painel Gerenciamento de Riscos'!$E$5,' Painel Gerenciamento de Riscos'!$E$5="Todas"),LEFT('Tabela de Riscos'!G841,1),"")</f>
        <v/>
      </c>
      <c r="C837" s="53" t="str">
        <f>IF(OR('Tabela de Riscos'!C841=' Painel Gerenciamento de Riscos'!$E$5,' Painel Gerenciamento de Riscos'!$E$5="Todas"),LEFT('Tabela de Riscos'!H841,1),"")</f>
        <v/>
      </c>
      <c r="F837" s="54"/>
      <c r="J837" s="54" t="str">
        <f>IF(AND(OR('Tabela de Riscos'!C841=' Painel Gerenciamento de Riscos'!$E$5,' Painel Gerenciamento de Riscos'!$E$5="Todas"),'Tabela de Riscos'!B841&lt;&gt;""),'Tabela de Riscos'!B841,"VAZIO")</f>
        <v>VAZIO</v>
      </c>
      <c r="K837" s="54" t="str">
        <f>IF(AND(OR('Tabela de Riscos'!C841=' Painel Gerenciamento de Riscos'!$E$5,' Painel Gerenciamento de Riscos'!$E$5="Todas"),'Tabela de Riscos'!O841&lt;&gt;""),'Tabela de Riscos'!O841,"VAZIO")</f>
        <v>VAZIO</v>
      </c>
      <c r="L837" s="54" t="str">
        <f>IF(AND(OR('Tabela de Riscos'!C841=' Painel Gerenciamento de Riscos'!$E$5,' Painel Gerenciamento de Riscos'!$E$5="Todas"),'Tabela de Riscos'!N841&lt;&gt;"",'Tabela de Riscos'!O841="Não"),YEAR('Tabela de Riscos'!N841),"VAZIO")</f>
        <v>VAZIO</v>
      </c>
      <c r="O837" s="54" t="str">
        <f>IF(OR('Tabela de Riscos'!C841=' Painel Gerenciamento de Riscos'!$E$5,' Painel Gerenciamento de Riscos'!$E$5="Todas"),'Tabela de Riscos'!I841,"")</f>
        <v/>
      </c>
      <c r="S837" s="54">
        <f>IF(OR('Tabela de Riscos'!C841=' Painel Gerenciamento de Riscos'!$E$5,' Painel Gerenciamento de Riscos'!$E$5="Todas"),'Tabela de Riscos'!C841,"")</f>
        <v>0</v>
      </c>
      <c r="W837" s="54">
        <f>IF(OR('Tabela de Riscos'!C841=' Painel Gerenciamento de Riscos'!$E$5,' Painel Gerenciamento de Riscos'!$E$5="Todas"),'Tabela de Riscos'!J841,"")</f>
        <v>0</v>
      </c>
    </row>
    <row r="838" spans="2:23" x14ac:dyDescent="0.25">
      <c r="B838" s="53" t="str">
        <f>IF(OR('Tabela de Riscos'!C842=' Painel Gerenciamento de Riscos'!$E$5,' Painel Gerenciamento de Riscos'!$E$5="Todas"),LEFT('Tabela de Riscos'!G842,1),"")</f>
        <v/>
      </c>
      <c r="C838" s="53" t="str">
        <f>IF(OR('Tabela de Riscos'!C842=' Painel Gerenciamento de Riscos'!$E$5,' Painel Gerenciamento de Riscos'!$E$5="Todas"),LEFT('Tabela de Riscos'!H842,1),"")</f>
        <v/>
      </c>
      <c r="F838" s="54"/>
      <c r="J838" s="54" t="str">
        <f>IF(AND(OR('Tabela de Riscos'!C842=' Painel Gerenciamento de Riscos'!$E$5,' Painel Gerenciamento de Riscos'!$E$5="Todas"),'Tabela de Riscos'!B842&lt;&gt;""),'Tabela de Riscos'!B842,"VAZIO")</f>
        <v>VAZIO</v>
      </c>
      <c r="K838" s="54" t="str">
        <f>IF(AND(OR('Tabela de Riscos'!C842=' Painel Gerenciamento de Riscos'!$E$5,' Painel Gerenciamento de Riscos'!$E$5="Todas"),'Tabela de Riscos'!O842&lt;&gt;""),'Tabela de Riscos'!O842,"VAZIO")</f>
        <v>VAZIO</v>
      </c>
      <c r="L838" s="54" t="str">
        <f>IF(AND(OR('Tabela de Riscos'!C842=' Painel Gerenciamento de Riscos'!$E$5,' Painel Gerenciamento de Riscos'!$E$5="Todas"),'Tabela de Riscos'!N842&lt;&gt;"",'Tabela de Riscos'!O842="Não"),YEAR('Tabela de Riscos'!N842),"VAZIO")</f>
        <v>VAZIO</v>
      </c>
      <c r="O838" s="54" t="str">
        <f>IF(OR('Tabela de Riscos'!C842=' Painel Gerenciamento de Riscos'!$E$5,' Painel Gerenciamento de Riscos'!$E$5="Todas"),'Tabela de Riscos'!I842,"")</f>
        <v/>
      </c>
      <c r="S838" s="54">
        <f>IF(OR('Tabela de Riscos'!C842=' Painel Gerenciamento de Riscos'!$E$5,' Painel Gerenciamento de Riscos'!$E$5="Todas"),'Tabela de Riscos'!C842,"")</f>
        <v>0</v>
      </c>
      <c r="W838" s="54">
        <f>IF(OR('Tabela de Riscos'!C842=' Painel Gerenciamento de Riscos'!$E$5,' Painel Gerenciamento de Riscos'!$E$5="Todas"),'Tabela de Riscos'!J842,"")</f>
        <v>0</v>
      </c>
    </row>
    <row r="839" spans="2:23" x14ac:dyDescent="0.25">
      <c r="B839" s="53" t="str">
        <f>IF(OR('Tabela de Riscos'!C843=' Painel Gerenciamento de Riscos'!$E$5,' Painel Gerenciamento de Riscos'!$E$5="Todas"),LEFT('Tabela de Riscos'!G843,1),"")</f>
        <v/>
      </c>
      <c r="C839" s="53" t="str">
        <f>IF(OR('Tabela de Riscos'!C843=' Painel Gerenciamento de Riscos'!$E$5,' Painel Gerenciamento de Riscos'!$E$5="Todas"),LEFT('Tabela de Riscos'!H843,1),"")</f>
        <v/>
      </c>
      <c r="F839" s="54"/>
      <c r="J839" s="54" t="str">
        <f>IF(AND(OR('Tabela de Riscos'!C843=' Painel Gerenciamento de Riscos'!$E$5,' Painel Gerenciamento de Riscos'!$E$5="Todas"),'Tabela de Riscos'!B843&lt;&gt;""),'Tabela de Riscos'!B843,"VAZIO")</f>
        <v>VAZIO</v>
      </c>
      <c r="K839" s="54" t="str">
        <f>IF(AND(OR('Tabela de Riscos'!C843=' Painel Gerenciamento de Riscos'!$E$5,' Painel Gerenciamento de Riscos'!$E$5="Todas"),'Tabela de Riscos'!O843&lt;&gt;""),'Tabela de Riscos'!O843,"VAZIO")</f>
        <v>VAZIO</v>
      </c>
      <c r="L839" s="54" t="str">
        <f>IF(AND(OR('Tabela de Riscos'!C843=' Painel Gerenciamento de Riscos'!$E$5,' Painel Gerenciamento de Riscos'!$E$5="Todas"),'Tabela de Riscos'!N843&lt;&gt;"",'Tabela de Riscos'!O843="Não"),YEAR('Tabela de Riscos'!N843),"VAZIO")</f>
        <v>VAZIO</v>
      </c>
      <c r="O839" s="54" t="str">
        <f>IF(OR('Tabela de Riscos'!C843=' Painel Gerenciamento de Riscos'!$E$5,' Painel Gerenciamento de Riscos'!$E$5="Todas"),'Tabela de Riscos'!I843,"")</f>
        <v/>
      </c>
      <c r="S839" s="54">
        <f>IF(OR('Tabela de Riscos'!C843=' Painel Gerenciamento de Riscos'!$E$5,' Painel Gerenciamento de Riscos'!$E$5="Todas"),'Tabela de Riscos'!C843,"")</f>
        <v>0</v>
      </c>
      <c r="W839" s="54">
        <f>IF(OR('Tabela de Riscos'!C843=' Painel Gerenciamento de Riscos'!$E$5,' Painel Gerenciamento de Riscos'!$E$5="Todas"),'Tabela de Riscos'!J843,"")</f>
        <v>0</v>
      </c>
    </row>
    <row r="840" spans="2:23" x14ac:dyDescent="0.25">
      <c r="B840" s="53" t="str">
        <f>IF(OR('Tabela de Riscos'!C844=' Painel Gerenciamento de Riscos'!$E$5,' Painel Gerenciamento de Riscos'!$E$5="Todas"),LEFT('Tabela de Riscos'!G844,1),"")</f>
        <v/>
      </c>
      <c r="C840" s="53" t="str">
        <f>IF(OR('Tabela de Riscos'!C844=' Painel Gerenciamento de Riscos'!$E$5,' Painel Gerenciamento de Riscos'!$E$5="Todas"),LEFT('Tabela de Riscos'!H844,1),"")</f>
        <v/>
      </c>
      <c r="F840" s="54"/>
      <c r="J840" s="54" t="str">
        <f>IF(AND(OR('Tabela de Riscos'!C844=' Painel Gerenciamento de Riscos'!$E$5,' Painel Gerenciamento de Riscos'!$E$5="Todas"),'Tabela de Riscos'!B844&lt;&gt;""),'Tabela de Riscos'!B844,"VAZIO")</f>
        <v>VAZIO</v>
      </c>
      <c r="K840" s="54" t="str">
        <f>IF(AND(OR('Tabela de Riscos'!C844=' Painel Gerenciamento de Riscos'!$E$5,' Painel Gerenciamento de Riscos'!$E$5="Todas"),'Tabela de Riscos'!O844&lt;&gt;""),'Tabela de Riscos'!O844,"VAZIO")</f>
        <v>VAZIO</v>
      </c>
      <c r="L840" s="54" t="str">
        <f>IF(AND(OR('Tabela de Riscos'!C844=' Painel Gerenciamento de Riscos'!$E$5,' Painel Gerenciamento de Riscos'!$E$5="Todas"),'Tabela de Riscos'!N844&lt;&gt;"",'Tabela de Riscos'!O844="Não"),YEAR('Tabela de Riscos'!N844),"VAZIO")</f>
        <v>VAZIO</v>
      </c>
      <c r="O840" s="54" t="str">
        <f>IF(OR('Tabela de Riscos'!C844=' Painel Gerenciamento de Riscos'!$E$5,' Painel Gerenciamento de Riscos'!$E$5="Todas"),'Tabela de Riscos'!I844,"")</f>
        <v/>
      </c>
      <c r="S840" s="54">
        <f>IF(OR('Tabela de Riscos'!C844=' Painel Gerenciamento de Riscos'!$E$5,' Painel Gerenciamento de Riscos'!$E$5="Todas"),'Tabela de Riscos'!C844,"")</f>
        <v>0</v>
      </c>
      <c r="W840" s="54">
        <f>IF(OR('Tabela de Riscos'!C844=' Painel Gerenciamento de Riscos'!$E$5,' Painel Gerenciamento de Riscos'!$E$5="Todas"),'Tabela de Riscos'!J844,"")</f>
        <v>0</v>
      </c>
    </row>
    <row r="841" spans="2:23" x14ac:dyDescent="0.25">
      <c r="B841" s="53" t="str">
        <f>IF(OR('Tabela de Riscos'!C845=' Painel Gerenciamento de Riscos'!$E$5,' Painel Gerenciamento de Riscos'!$E$5="Todas"),LEFT('Tabela de Riscos'!G845,1),"")</f>
        <v/>
      </c>
      <c r="C841" s="53" t="str">
        <f>IF(OR('Tabela de Riscos'!C845=' Painel Gerenciamento de Riscos'!$E$5,' Painel Gerenciamento de Riscos'!$E$5="Todas"),LEFT('Tabela de Riscos'!H845,1),"")</f>
        <v/>
      </c>
      <c r="F841" s="54"/>
      <c r="J841" s="54" t="str">
        <f>IF(AND(OR('Tabela de Riscos'!C845=' Painel Gerenciamento de Riscos'!$E$5,' Painel Gerenciamento de Riscos'!$E$5="Todas"),'Tabela de Riscos'!B845&lt;&gt;""),'Tabela de Riscos'!B845,"VAZIO")</f>
        <v>VAZIO</v>
      </c>
      <c r="K841" s="54" t="str">
        <f>IF(AND(OR('Tabela de Riscos'!C845=' Painel Gerenciamento de Riscos'!$E$5,' Painel Gerenciamento de Riscos'!$E$5="Todas"),'Tabela de Riscos'!O845&lt;&gt;""),'Tabela de Riscos'!O845,"VAZIO")</f>
        <v>VAZIO</v>
      </c>
      <c r="L841" s="54" t="str">
        <f>IF(AND(OR('Tabela de Riscos'!C845=' Painel Gerenciamento de Riscos'!$E$5,' Painel Gerenciamento de Riscos'!$E$5="Todas"),'Tabela de Riscos'!N845&lt;&gt;"",'Tabela de Riscos'!O845="Não"),YEAR('Tabela de Riscos'!N845),"VAZIO")</f>
        <v>VAZIO</v>
      </c>
      <c r="O841" s="54" t="str">
        <f>IF(OR('Tabela de Riscos'!C845=' Painel Gerenciamento de Riscos'!$E$5,' Painel Gerenciamento de Riscos'!$E$5="Todas"),'Tabela de Riscos'!I845,"")</f>
        <v/>
      </c>
      <c r="S841" s="54">
        <f>IF(OR('Tabela de Riscos'!C845=' Painel Gerenciamento de Riscos'!$E$5,' Painel Gerenciamento de Riscos'!$E$5="Todas"),'Tabela de Riscos'!C845,"")</f>
        <v>0</v>
      </c>
      <c r="W841" s="54">
        <f>IF(OR('Tabela de Riscos'!C845=' Painel Gerenciamento de Riscos'!$E$5,' Painel Gerenciamento de Riscos'!$E$5="Todas"),'Tabela de Riscos'!J845,"")</f>
        <v>0</v>
      </c>
    </row>
    <row r="842" spans="2:23" x14ac:dyDescent="0.25">
      <c r="B842" s="53" t="str">
        <f>IF(OR('Tabela de Riscos'!C846=' Painel Gerenciamento de Riscos'!$E$5,' Painel Gerenciamento de Riscos'!$E$5="Todas"),LEFT('Tabela de Riscos'!G846,1),"")</f>
        <v/>
      </c>
      <c r="C842" s="53" t="str">
        <f>IF(OR('Tabela de Riscos'!C846=' Painel Gerenciamento de Riscos'!$E$5,' Painel Gerenciamento de Riscos'!$E$5="Todas"),LEFT('Tabela de Riscos'!H846,1),"")</f>
        <v/>
      </c>
      <c r="F842" s="54"/>
      <c r="J842" s="54" t="str">
        <f>IF(AND(OR('Tabela de Riscos'!C846=' Painel Gerenciamento de Riscos'!$E$5,' Painel Gerenciamento de Riscos'!$E$5="Todas"),'Tabela de Riscos'!B846&lt;&gt;""),'Tabela de Riscos'!B846,"VAZIO")</f>
        <v>VAZIO</v>
      </c>
      <c r="K842" s="54" t="str">
        <f>IF(AND(OR('Tabela de Riscos'!C846=' Painel Gerenciamento de Riscos'!$E$5,' Painel Gerenciamento de Riscos'!$E$5="Todas"),'Tabela de Riscos'!O846&lt;&gt;""),'Tabela de Riscos'!O846,"VAZIO")</f>
        <v>VAZIO</v>
      </c>
      <c r="L842" s="54" t="str">
        <f>IF(AND(OR('Tabela de Riscos'!C846=' Painel Gerenciamento de Riscos'!$E$5,' Painel Gerenciamento de Riscos'!$E$5="Todas"),'Tabela de Riscos'!N846&lt;&gt;"",'Tabela de Riscos'!O846="Não"),YEAR('Tabela de Riscos'!N846),"VAZIO")</f>
        <v>VAZIO</v>
      </c>
      <c r="O842" s="54" t="str">
        <f>IF(OR('Tabela de Riscos'!C846=' Painel Gerenciamento de Riscos'!$E$5,' Painel Gerenciamento de Riscos'!$E$5="Todas"),'Tabela de Riscos'!I846,"")</f>
        <v/>
      </c>
      <c r="S842" s="54">
        <f>IF(OR('Tabela de Riscos'!C846=' Painel Gerenciamento de Riscos'!$E$5,' Painel Gerenciamento de Riscos'!$E$5="Todas"),'Tabela de Riscos'!C846,"")</f>
        <v>0</v>
      </c>
      <c r="W842" s="54">
        <f>IF(OR('Tabela de Riscos'!C846=' Painel Gerenciamento de Riscos'!$E$5,' Painel Gerenciamento de Riscos'!$E$5="Todas"),'Tabela de Riscos'!J846,"")</f>
        <v>0</v>
      </c>
    </row>
    <row r="843" spans="2:23" x14ac:dyDescent="0.25">
      <c r="B843" s="53" t="str">
        <f>IF(OR('Tabela de Riscos'!C847=' Painel Gerenciamento de Riscos'!$E$5,' Painel Gerenciamento de Riscos'!$E$5="Todas"),LEFT('Tabela de Riscos'!G847,1),"")</f>
        <v/>
      </c>
      <c r="C843" s="53" t="str">
        <f>IF(OR('Tabela de Riscos'!C847=' Painel Gerenciamento de Riscos'!$E$5,' Painel Gerenciamento de Riscos'!$E$5="Todas"),LEFT('Tabela de Riscos'!H847,1),"")</f>
        <v/>
      </c>
      <c r="F843" s="54"/>
      <c r="J843" s="54" t="str">
        <f>IF(AND(OR('Tabela de Riscos'!C847=' Painel Gerenciamento de Riscos'!$E$5,' Painel Gerenciamento de Riscos'!$E$5="Todas"),'Tabela de Riscos'!B847&lt;&gt;""),'Tabela de Riscos'!B847,"VAZIO")</f>
        <v>VAZIO</v>
      </c>
      <c r="K843" s="54" t="str">
        <f>IF(AND(OR('Tabela de Riscos'!C847=' Painel Gerenciamento de Riscos'!$E$5,' Painel Gerenciamento de Riscos'!$E$5="Todas"),'Tabela de Riscos'!O847&lt;&gt;""),'Tabela de Riscos'!O847,"VAZIO")</f>
        <v>VAZIO</v>
      </c>
      <c r="L843" s="54" t="str">
        <f>IF(AND(OR('Tabela de Riscos'!C847=' Painel Gerenciamento de Riscos'!$E$5,' Painel Gerenciamento de Riscos'!$E$5="Todas"),'Tabela de Riscos'!N847&lt;&gt;"",'Tabela de Riscos'!O847="Não"),YEAR('Tabela de Riscos'!N847),"VAZIO")</f>
        <v>VAZIO</v>
      </c>
      <c r="O843" s="54" t="str">
        <f>IF(OR('Tabela de Riscos'!C847=' Painel Gerenciamento de Riscos'!$E$5,' Painel Gerenciamento de Riscos'!$E$5="Todas"),'Tabela de Riscos'!I847,"")</f>
        <v/>
      </c>
      <c r="S843" s="54">
        <f>IF(OR('Tabela de Riscos'!C847=' Painel Gerenciamento de Riscos'!$E$5,' Painel Gerenciamento de Riscos'!$E$5="Todas"),'Tabela de Riscos'!C847,"")</f>
        <v>0</v>
      </c>
      <c r="W843" s="54">
        <f>IF(OR('Tabela de Riscos'!C847=' Painel Gerenciamento de Riscos'!$E$5,' Painel Gerenciamento de Riscos'!$E$5="Todas"),'Tabela de Riscos'!J847,"")</f>
        <v>0</v>
      </c>
    </row>
    <row r="844" spans="2:23" x14ac:dyDescent="0.25">
      <c r="B844" s="53" t="str">
        <f>IF(OR('Tabela de Riscos'!C848=' Painel Gerenciamento de Riscos'!$E$5,' Painel Gerenciamento de Riscos'!$E$5="Todas"),LEFT('Tabela de Riscos'!G848,1),"")</f>
        <v/>
      </c>
      <c r="C844" s="53" t="str">
        <f>IF(OR('Tabela de Riscos'!C848=' Painel Gerenciamento de Riscos'!$E$5,' Painel Gerenciamento de Riscos'!$E$5="Todas"),LEFT('Tabela de Riscos'!H848,1),"")</f>
        <v/>
      </c>
      <c r="F844" s="54"/>
      <c r="J844" s="54" t="str">
        <f>IF(AND(OR('Tabela de Riscos'!C848=' Painel Gerenciamento de Riscos'!$E$5,' Painel Gerenciamento de Riscos'!$E$5="Todas"),'Tabela de Riscos'!B848&lt;&gt;""),'Tabela de Riscos'!B848,"VAZIO")</f>
        <v>VAZIO</v>
      </c>
      <c r="K844" s="54" t="str">
        <f>IF(AND(OR('Tabela de Riscos'!C848=' Painel Gerenciamento de Riscos'!$E$5,' Painel Gerenciamento de Riscos'!$E$5="Todas"),'Tabela de Riscos'!O848&lt;&gt;""),'Tabela de Riscos'!O848,"VAZIO")</f>
        <v>VAZIO</v>
      </c>
      <c r="L844" s="54" t="str">
        <f>IF(AND(OR('Tabela de Riscos'!C848=' Painel Gerenciamento de Riscos'!$E$5,' Painel Gerenciamento de Riscos'!$E$5="Todas"),'Tabela de Riscos'!N848&lt;&gt;"",'Tabela de Riscos'!O848="Não"),YEAR('Tabela de Riscos'!N848),"VAZIO")</f>
        <v>VAZIO</v>
      </c>
      <c r="O844" s="54" t="str">
        <f>IF(OR('Tabela de Riscos'!C848=' Painel Gerenciamento de Riscos'!$E$5,' Painel Gerenciamento de Riscos'!$E$5="Todas"),'Tabela de Riscos'!I848,"")</f>
        <v/>
      </c>
      <c r="S844" s="54">
        <f>IF(OR('Tabela de Riscos'!C848=' Painel Gerenciamento de Riscos'!$E$5,' Painel Gerenciamento de Riscos'!$E$5="Todas"),'Tabela de Riscos'!C848,"")</f>
        <v>0</v>
      </c>
      <c r="W844" s="54">
        <f>IF(OR('Tabela de Riscos'!C848=' Painel Gerenciamento de Riscos'!$E$5,' Painel Gerenciamento de Riscos'!$E$5="Todas"),'Tabela de Riscos'!J848,"")</f>
        <v>0</v>
      </c>
    </row>
    <row r="845" spans="2:23" x14ac:dyDescent="0.25">
      <c r="B845" s="53" t="str">
        <f>IF(OR('Tabela de Riscos'!C849=' Painel Gerenciamento de Riscos'!$E$5,' Painel Gerenciamento de Riscos'!$E$5="Todas"),LEFT('Tabela de Riscos'!G849,1),"")</f>
        <v/>
      </c>
      <c r="C845" s="53" t="str">
        <f>IF(OR('Tabela de Riscos'!C849=' Painel Gerenciamento de Riscos'!$E$5,' Painel Gerenciamento de Riscos'!$E$5="Todas"),LEFT('Tabela de Riscos'!H849,1),"")</f>
        <v/>
      </c>
      <c r="F845" s="54"/>
      <c r="J845" s="54" t="str">
        <f>IF(AND(OR('Tabela de Riscos'!C849=' Painel Gerenciamento de Riscos'!$E$5,' Painel Gerenciamento de Riscos'!$E$5="Todas"),'Tabela de Riscos'!B849&lt;&gt;""),'Tabela de Riscos'!B849,"VAZIO")</f>
        <v>VAZIO</v>
      </c>
      <c r="K845" s="54" t="str">
        <f>IF(AND(OR('Tabela de Riscos'!C849=' Painel Gerenciamento de Riscos'!$E$5,' Painel Gerenciamento de Riscos'!$E$5="Todas"),'Tabela de Riscos'!O849&lt;&gt;""),'Tabela de Riscos'!O849,"VAZIO")</f>
        <v>VAZIO</v>
      </c>
      <c r="L845" s="54" t="str">
        <f>IF(AND(OR('Tabela de Riscos'!C849=' Painel Gerenciamento de Riscos'!$E$5,' Painel Gerenciamento de Riscos'!$E$5="Todas"),'Tabela de Riscos'!N849&lt;&gt;"",'Tabela de Riscos'!O849="Não"),YEAR('Tabela de Riscos'!N849),"VAZIO")</f>
        <v>VAZIO</v>
      </c>
      <c r="O845" s="54" t="str">
        <f>IF(OR('Tabela de Riscos'!C849=' Painel Gerenciamento de Riscos'!$E$5,' Painel Gerenciamento de Riscos'!$E$5="Todas"),'Tabela de Riscos'!I849,"")</f>
        <v/>
      </c>
      <c r="S845" s="54">
        <f>IF(OR('Tabela de Riscos'!C849=' Painel Gerenciamento de Riscos'!$E$5,' Painel Gerenciamento de Riscos'!$E$5="Todas"),'Tabela de Riscos'!C849,"")</f>
        <v>0</v>
      </c>
      <c r="W845" s="54">
        <f>IF(OR('Tabela de Riscos'!C849=' Painel Gerenciamento de Riscos'!$E$5,' Painel Gerenciamento de Riscos'!$E$5="Todas"),'Tabela de Riscos'!J849,"")</f>
        <v>0</v>
      </c>
    </row>
    <row r="846" spans="2:23" x14ac:dyDescent="0.25">
      <c r="B846" s="53" t="str">
        <f>IF(OR('Tabela de Riscos'!C850=' Painel Gerenciamento de Riscos'!$E$5,' Painel Gerenciamento de Riscos'!$E$5="Todas"),LEFT('Tabela de Riscos'!G850,1),"")</f>
        <v/>
      </c>
      <c r="C846" s="53" t="str">
        <f>IF(OR('Tabela de Riscos'!C850=' Painel Gerenciamento de Riscos'!$E$5,' Painel Gerenciamento de Riscos'!$E$5="Todas"),LEFT('Tabela de Riscos'!H850,1),"")</f>
        <v/>
      </c>
      <c r="F846" s="54"/>
      <c r="J846" s="54" t="str">
        <f>IF(AND(OR('Tabela de Riscos'!C850=' Painel Gerenciamento de Riscos'!$E$5,' Painel Gerenciamento de Riscos'!$E$5="Todas"),'Tabela de Riscos'!B850&lt;&gt;""),'Tabela de Riscos'!B850,"VAZIO")</f>
        <v>VAZIO</v>
      </c>
      <c r="K846" s="54" t="str">
        <f>IF(AND(OR('Tabela de Riscos'!C850=' Painel Gerenciamento de Riscos'!$E$5,' Painel Gerenciamento de Riscos'!$E$5="Todas"),'Tabela de Riscos'!O850&lt;&gt;""),'Tabela de Riscos'!O850,"VAZIO")</f>
        <v>VAZIO</v>
      </c>
      <c r="L846" s="54" t="str">
        <f>IF(AND(OR('Tabela de Riscos'!C850=' Painel Gerenciamento de Riscos'!$E$5,' Painel Gerenciamento de Riscos'!$E$5="Todas"),'Tabela de Riscos'!N850&lt;&gt;"",'Tabela de Riscos'!O850="Não"),YEAR('Tabela de Riscos'!N850),"VAZIO")</f>
        <v>VAZIO</v>
      </c>
      <c r="O846" s="54" t="str">
        <f>IF(OR('Tabela de Riscos'!C850=' Painel Gerenciamento de Riscos'!$E$5,' Painel Gerenciamento de Riscos'!$E$5="Todas"),'Tabela de Riscos'!I850,"")</f>
        <v/>
      </c>
      <c r="S846" s="54">
        <f>IF(OR('Tabela de Riscos'!C850=' Painel Gerenciamento de Riscos'!$E$5,' Painel Gerenciamento de Riscos'!$E$5="Todas"),'Tabela de Riscos'!C850,"")</f>
        <v>0</v>
      </c>
      <c r="W846" s="54">
        <f>IF(OR('Tabela de Riscos'!C850=' Painel Gerenciamento de Riscos'!$E$5,' Painel Gerenciamento de Riscos'!$E$5="Todas"),'Tabela de Riscos'!J850,"")</f>
        <v>0</v>
      </c>
    </row>
    <row r="847" spans="2:23" x14ac:dyDescent="0.25">
      <c r="B847" s="53" t="str">
        <f>IF(OR('Tabela de Riscos'!C851=' Painel Gerenciamento de Riscos'!$E$5,' Painel Gerenciamento de Riscos'!$E$5="Todas"),LEFT('Tabela de Riscos'!G851,1),"")</f>
        <v/>
      </c>
      <c r="C847" s="53" t="str">
        <f>IF(OR('Tabela de Riscos'!C851=' Painel Gerenciamento de Riscos'!$E$5,' Painel Gerenciamento de Riscos'!$E$5="Todas"),LEFT('Tabela de Riscos'!H851,1),"")</f>
        <v/>
      </c>
      <c r="F847" s="54"/>
      <c r="J847" s="54" t="str">
        <f>IF(AND(OR('Tabela de Riscos'!C851=' Painel Gerenciamento de Riscos'!$E$5,' Painel Gerenciamento de Riscos'!$E$5="Todas"),'Tabela de Riscos'!B851&lt;&gt;""),'Tabela de Riscos'!B851,"VAZIO")</f>
        <v>VAZIO</v>
      </c>
      <c r="K847" s="54" t="str">
        <f>IF(AND(OR('Tabela de Riscos'!C851=' Painel Gerenciamento de Riscos'!$E$5,' Painel Gerenciamento de Riscos'!$E$5="Todas"),'Tabela de Riscos'!O851&lt;&gt;""),'Tabela de Riscos'!O851,"VAZIO")</f>
        <v>VAZIO</v>
      </c>
      <c r="L847" s="54" t="str">
        <f>IF(AND(OR('Tabela de Riscos'!C851=' Painel Gerenciamento de Riscos'!$E$5,' Painel Gerenciamento de Riscos'!$E$5="Todas"),'Tabela de Riscos'!N851&lt;&gt;"",'Tabela de Riscos'!O851="Não"),YEAR('Tabela de Riscos'!N851),"VAZIO")</f>
        <v>VAZIO</v>
      </c>
      <c r="O847" s="54" t="str">
        <f>IF(OR('Tabela de Riscos'!C851=' Painel Gerenciamento de Riscos'!$E$5,' Painel Gerenciamento de Riscos'!$E$5="Todas"),'Tabela de Riscos'!I851,"")</f>
        <v/>
      </c>
      <c r="S847" s="54">
        <f>IF(OR('Tabela de Riscos'!C851=' Painel Gerenciamento de Riscos'!$E$5,' Painel Gerenciamento de Riscos'!$E$5="Todas"),'Tabela de Riscos'!C851,"")</f>
        <v>0</v>
      </c>
      <c r="W847" s="54">
        <f>IF(OR('Tabela de Riscos'!C851=' Painel Gerenciamento de Riscos'!$E$5,' Painel Gerenciamento de Riscos'!$E$5="Todas"),'Tabela de Riscos'!J851,"")</f>
        <v>0</v>
      </c>
    </row>
    <row r="848" spans="2:23" x14ac:dyDescent="0.25">
      <c r="B848" s="53" t="str">
        <f>IF(OR('Tabela de Riscos'!C852=' Painel Gerenciamento de Riscos'!$E$5,' Painel Gerenciamento de Riscos'!$E$5="Todas"),LEFT('Tabela de Riscos'!G852,1),"")</f>
        <v/>
      </c>
      <c r="C848" s="53" t="str">
        <f>IF(OR('Tabela de Riscos'!C852=' Painel Gerenciamento de Riscos'!$E$5,' Painel Gerenciamento de Riscos'!$E$5="Todas"),LEFT('Tabela de Riscos'!H852,1),"")</f>
        <v/>
      </c>
      <c r="F848" s="54"/>
      <c r="J848" s="54" t="str">
        <f>IF(AND(OR('Tabela de Riscos'!C852=' Painel Gerenciamento de Riscos'!$E$5,' Painel Gerenciamento de Riscos'!$E$5="Todas"),'Tabela de Riscos'!B852&lt;&gt;""),'Tabela de Riscos'!B852,"VAZIO")</f>
        <v>VAZIO</v>
      </c>
      <c r="K848" s="54" t="str">
        <f>IF(AND(OR('Tabela de Riscos'!C852=' Painel Gerenciamento de Riscos'!$E$5,' Painel Gerenciamento de Riscos'!$E$5="Todas"),'Tabela de Riscos'!O852&lt;&gt;""),'Tabela de Riscos'!O852,"VAZIO")</f>
        <v>VAZIO</v>
      </c>
      <c r="L848" s="54" t="str">
        <f>IF(AND(OR('Tabela de Riscos'!C852=' Painel Gerenciamento de Riscos'!$E$5,' Painel Gerenciamento de Riscos'!$E$5="Todas"),'Tabela de Riscos'!N852&lt;&gt;"",'Tabela de Riscos'!O852="Não"),YEAR('Tabela de Riscos'!N852),"VAZIO")</f>
        <v>VAZIO</v>
      </c>
      <c r="O848" s="54" t="str">
        <f>IF(OR('Tabela de Riscos'!C852=' Painel Gerenciamento de Riscos'!$E$5,' Painel Gerenciamento de Riscos'!$E$5="Todas"),'Tabela de Riscos'!I852,"")</f>
        <v/>
      </c>
      <c r="S848" s="54">
        <f>IF(OR('Tabela de Riscos'!C852=' Painel Gerenciamento de Riscos'!$E$5,' Painel Gerenciamento de Riscos'!$E$5="Todas"),'Tabela de Riscos'!C852,"")</f>
        <v>0</v>
      </c>
      <c r="W848" s="54">
        <f>IF(OR('Tabela de Riscos'!C852=' Painel Gerenciamento de Riscos'!$E$5,' Painel Gerenciamento de Riscos'!$E$5="Todas"),'Tabela de Riscos'!J852,"")</f>
        <v>0</v>
      </c>
    </row>
    <row r="849" spans="2:23" x14ac:dyDescent="0.25">
      <c r="B849" s="53" t="str">
        <f>IF(OR('Tabela de Riscos'!C853=' Painel Gerenciamento de Riscos'!$E$5,' Painel Gerenciamento de Riscos'!$E$5="Todas"),LEFT('Tabela de Riscos'!G853,1),"")</f>
        <v/>
      </c>
      <c r="C849" s="53" t="str">
        <f>IF(OR('Tabela de Riscos'!C853=' Painel Gerenciamento de Riscos'!$E$5,' Painel Gerenciamento de Riscos'!$E$5="Todas"),LEFT('Tabela de Riscos'!H853,1),"")</f>
        <v/>
      </c>
      <c r="F849" s="54"/>
      <c r="J849" s="54" t="str">
        <f>IF(AND(OR('Tabela de Riscos'!C853=' Painel Gerenciamento de Riscos'!$E$5,' Painel Gerenciamento de Riscos'!$E$5="Todas"),'Tabela de Riscos'!B853&lt;&gt;""),'Tabela de Riscos'!B853,"VAZIO")</f>
        <v>VAZIO</v>
      </c>
      <c r="K849" s="54" t="str">
        <f>IF(AND(OR('Tabela de Riscos'!C853=' Painel Gerenciamento de Riscos'!$E$5,' Painel Gerenciamento de Riscos'!$E$5="Todas"),'Tabela de Riscos'!O853&lt;&gt;""),'Tabela de Riscos'!O853,"VAZIO")</f>
        <v>VAZIO</v>
      </c>
      <c r="L849" s="54" t="str">
        <f>IF(AND(OR('Tabela de Riscos'!C853=' Painel Gerenciamento de Riscos'!$E$5,' Painel Gerenciamento de Riscos'!$E$5="Todas"),'Tabela de Riscos'!N853&lt;&gt;"",'Tabela de Riscos'!O853="Não"),YEAR('Tabela de Riscos'!N853),"VAZIO")</f>
        <v>VAZIO</v>
      </c>
      <c r="O849" s="54" t="str">
        <f>IF(OR('Tabela de Riscos'!C853=' Painel Gerenciamento de Riscos'!$E$5,' Painel Gerenciamento de Riscos'!$E$5="Todas"),'Tabela de Riscos'!I853,"")</f>
        <v/>
      </c>
      <c r="S849" s="54">
        <f>IF(OR('Tabela de Riscos'!C853=' Painel Gerenciamento de Riscos'!$E$5,' Painel Gerenciamento de Riscos'!$E$5="Todas"),'Tabela de Riscos'!C853,"")</f>
        <v>0</v>
      </c>
      <c r="W849" s="54">
        <f>IF(OR('Tabela de Riscos'!C853=' Painel Gerenciamento de Riscos'!$E$5,' Painel Gerenciamento de Riscos'!$E$5="Todas"),'Tabela de Riscos'!J853,"")</f>
        <v>0</v>
      </c>
    </row>
    <row r="850" spans="2:23" x14ac:dyDescent="0.25">
      <c r="B850" s="53" t="str">
        <f>IF(OR('Tabela de Riscos'!C854=' Painel Gerenciamento de Riscos'!$E$5,' Painel Gerenciamento de Riscos'!$E$5="Todas"),LEFT('Tabela de Riscos'!G854,1),"")</f>
        <v/>
      </c>
      <c r="C850" s="53" t="str">
        <f>IF(OR('Tabela de Riscos'!C854=' Painel Gerenciamento de Riscos'!$E$5,' Painel Gerenciamento de Riscos'!$E$5="Todas"),LEFT('Tabela de Riscos'!H854,1),"")</f>
        <v/>
      </c>
      <c r="F850" s="54"/>
      <c r="J850" s="54" t="str">
        <f>IF(AND(OR('Tabela de Riscos'!C854=' Painel Gerenciamento de Riscos'!$E$5,' Painel Gerenciamento de Riscos'!$E$5="Todas"),'Tabela de Riscos'!B854&lt;&gt;""),'Tabela de Riscos'!B854,"VAZIO")</f>
        <v>VAZIO</v>
      </c>
      <c r="K850" s="54" t="str">
        <f>IF(AND(OR('Tabela de Riscos'!C854=' Painel Gerenciamento de Riscos'!$E$5,' Painel Gerenciamento de Riscos'!$E$5="Todas"),'Tabela de Riscos'!O854&lt;&gt;""),'Tabela de Riscos'!O854,"VAZIO")</f>
        <v>VAZIO</v>
      </c>
      <c r="L850" s="54" t="str">
        <f>IF(AND(OR('Tabela de Riscos'!C854=' Painel Gerenciamento de Riscos'!$E$5,' Painel Gerenciamento de Riscos'!$E$5="Todas"),'Tabela de Riscos'!N854&lt;&gt;"",'Tabela de Riscos'!O854="Não"),YEAR('Tabela de Riscos'!N854),"VAZIO")</f>
        <v>VAZIO</v>
      </c>
      <c r="O850" s="54" t="str">
        <f>IF(OR('Tabela de Riscos'!C854=' Painel Gerenciamento de Riscos'!$E$5,' Painel Gerenciamento de Riscos'!$E$5="Todas"),'Tabela de Riscos'!I854,"")</f>
        <v/>
      </c>
      <c r="S850" s="54">
        <f>IF(OR('Tabela de Riscos'!C854=' Painel Gerenciamento de Riscos'!$E$5,' Painel Gerenciamento de Riscos'!$E$5="Todas"),'Tabela de Riscos'!C854,"")</f>
        <v>0</v>
      </c>
      <c r="W850" s="54">
        <f>IF(OR('Tabela de Riscos'!C854=' Painel Gerenciamento de Riscos'!$E$5,' Painel Gerenciamento de Riscos'!$E$5="Todas"),'Tabela de Riscos'!J854,"")</f>
        <v>0</v>
      </c>
    </row>
    <row r="851" spans="2:23" x14ac:dyDescent="0.25">
      <c r="B851" s="53" t="str">
        <f>IF(OR('Tabela de Riscos'!C855=' Painel Gerenciamento de Riscos'!$E$5,' Painel Gerenciamento de Riscos'!$E$5="Todas"),LEFT('Tabela de Riscos'!G855,1),"")</f>
        <v/>
      </c>
      <c r="C851" s="53" t="str">
        <f>IF(OR('Tabela de Riscos'!C855=' Painel Gerenciamento de Riscos'!$E$5,' Painel Gerenciamento de Riscos'!$E$5="Todas"),LEFT('Tabela de Riscos'!H855,1),"")</f>
        <v/>
      </c>
      <c r="F851" s="54"/>
      <c r="J851" s="54" t="str">
        <f>IF(AND(OR('Tabela de Riscos'!C855=' Painel Gerenciamento de Riscos'!$E$5,' Painel Gerenciamento de Riscos'!$E$5="Todas"),'Tabela de Riscos'!B855&lt;&gt;""),'Tabela de Riscos'!B855,"VAZIO")</f>
        <v>VAZIO</v>
      </c>
      <c r="K851" s="54" t="str">
        <f>IF(AND(OR('Tabela de Riscos'!C855=' Painel Gerenciamento de Riscos'!$E$5,' Painel Gerenciamento de Riscos'!$E$5="Todas"),'Tabela de Riscos'!O855&lt;&gt;""),'Tabela de Riscos'!O855,"VAZIO")</f>
        <v>VAZIO</v>
      </c>
      <c r="L851" s="54" t="str">
        <f>IF(AND(OR('Tabela de Riscos'!C855=' Painel Gerenciamento de Riscos'!$E$5,' Painel Gerenciamento de Riscos'!$E$5="Todas"),'Tabela de Riscos'!N855&lt;&gt;"",'Tabela de Riscos'!O855="Não"),YEAR('Tabela de Riscos'!N855),"VAZIO")</f>
        <v>VAZIO</v>
      </c>
      <c r="O851" s="54" t="str">
        <f>IF(OR('Tabela de Riscos'!C855=' Painel Gerenciamento de Riscos'!$E$5,' Painel Gerenciamento de Riscos'!$E$5="Todas"),'Tabela de Riscos'!I855,"")</f>
        <v/>
      </c>
      <c r="S851" s="54">
        <f>IF(OR('Tabela de Riscos'!C855=' Painel Gerenciamento de Riscos'!$E$5,' Painel Gerenciamento de Riscos'!$E$5="Todas"),'Tabela de Riscos'!C855,"")</f>
        <v>0</v>
      </c>
      <c r="W851" s="54">
        <f>IF(OR('Tabela de Riscos'!C855=' Painel Gerenciamento de Riscos'!$E$5,' Painel Gerenciamento de Riscos'!$E$5="Todas"),'Tabela de Riscos'!J855,"")</f>
        <v>0</v>
      </c>
    </row>
    <row r="852" spans="2:23" x14ac:dyDescent="0.25">
      <c r="B852" s="53" t="str">
        <f>IF(OR('Tabela de Riscos'!C856=' Painel Gerenciamento de Riscos'!$E$5,' Painel Gerenciamento de Riscos'!$E$5="Todas"),LEFT('Tabela de Riscos'!G856,1),"")</f>
        <v/>
      </c>
      <c r="C852" s="53" t="str">
        <f>IF(OR('Tabela de Riscos'!C856=' Painel Gerenciamento de Riscos'!$E$5,' Painel Gerenciamento de Riscos'!$E$5="Todas"),LEFT('Tabela de Riscos'!H856,1),"")</f>
        <v/>
      </c>
      <c r="F852" s="54"/>
      <c r="J852" s="54" t="str">
        <f>IF(AND(OR('Tabela de Riscos'!C856=' Painel Gerenciamento de Riscos'!$E$5,' Painel Gerenciamento de Riscos'!$E$5="Todas"),'Tabela de Riscos'!B856&lt;&gt;""),'Tabela de Riscos'!B856,"VAZIO")</f>
        <v>VAZIO</v>
      </c>
      <c r="K852" s="54" t="str">
        <f>IF(AND(OR('Tabela de Riscos'!C856=' Painel Gerenciamento de Riscos'!$E$5,' Painel Gerenciamento de Riscos'!$E$5="Todas"),'Tabela de Riscos'!O856&lt;&gt;""),'Tabela de Riscos'!O856,"VAZIO")</f>
        <v>VAZIO</v>
      </c>
      <c r="L852" s="54" t="str">
        <f>IF(AND(OR('Tabela de Riscos'!C856=' Painel Gerenciamento de Riscos'!$E$5,' Painel Gerenciamento de Riscos'!$E$5="Todas"),'Tabela de Riscos'!N856&lt;&gt;"",'Tabela de Riscos'!O856="Não"),YEAR('Tabela de Riscos'!N856),"VAZIO")</f>
        <v>VAZIO</v>
      </c>
      <c r="O852" s="54" t="str">
        <f>IF(OR('Tabela de Riscos'!C856=' Painel Gerenciamento de Riscos'!$E$5,' Painel Gerenciamento de Riscos'!$E$5="Todas"),'Tabela de Riscos'!I856,"")</f>
        <v/>
      </c>
      <c r="S852" s="54">
        <f>IF(OR('Tabela de Riscos'!C856=' Painel Gerenciamento de Riscos'!$E$5,' Painel Gerenciamento de Riscos'!$E$5="Todas"),'Tabela de Riscos'!C856,"")</f>
        <v>0</v>
      </c>
      <c r="W852" s="54">
        <f>IF(OR('Tabela de Riscos'!C856=' Painel Gerenciamento de Riscos'!$E$5,' Painel Gerenciamento de Riscos'!$E$5="Todas"),'Tabela de Riscos'!J856,"")</f>
        <v>0</v>
      </c>
    </row>
    <row r="853" spans="2:23" x14ac:dyDescent="0.25">
      <c r="B853" s="53" t="str">
        <f>IF(OR('Tabela de Riscos'!C857=' Painel Gerenciamento de Riscos'!$E$5,' Painel Gerenciamento de Riscos'!$E$5="Todas"),LEFT('Tabela de Riscos'!G857,1),"")</f>
        <v/>
      </c>
      <c r="C853" s="53" t="str">
        <f>IF(OR('Tabela de Riscos'!C857=' Painel Gerenciamento de Riscos'!$E$5,' Painel Gerenciamento de Riscos'!$E$5="Todas"),LEFT('Tabela de Riscos'!H857,1),"")</f>
        <v/>
      </c>
      <c r="F853" s="54"/>
      <c r="J853" s="54" t="str">
        <f>IF(AND(OR('Tabela de Riscos'!C857=' Painel Gerenciamento de Riscos'!$E$5,' Painel Gerenciamento de Riscos'!$E$5="Todas"),'Tabela de Riscos'!B857&lt;&gt;""),'Tabela de Riscos'!B857,"VAZIO")</f>
        <v>VAZIO</v>
      </c>
      <c r="K853" s="54" t="str">
        <f>IF(AND(OR('Tabela de Riscos'!C857=' Painel Gerenciamento de Riscos'!$E$5,' Painel Gerenciamento de Riscos'!$E$5="Todas"),'Tabela de Riscos'!O857&lt;&gt;""),'Tabela de Riscos'!O857,"VAZIO")</f>
        <v>VAZIO</v>
      </c>
      <c r="L853" s="54" t="str">
        <f>IF(AND(OR('Tabela de Riscos'!C857=' Painel Gerenciamento de Riscos'!$E$5,' Painel Gerenciamento de Riscos'!$E$5="Todas"),'Tabela de Riscos'!N857&lt;&gt;"",'Tabela de Riscos'!O857="Não"),YEAR('Tabela de Riscos'!N857),"VAZIO")</f>
        <v>VAZIO</v>
      </c>
      <c r="O853" s="54" t="str">
        <f>IF(OR('Tabela de Riscos'!C857=' Painel Gerenciamento de Riscos'!$E$5,' Painel Gerenciamento de Riscos'!$E$5="Todas"),'Tabela de Riscos'!I857,"")</f>
        <v/>
      </c>
      <c r="S853" s="54">
        <f>IF(OR('Tabela de Riscos'!C857=' Painel Gerenciamento de Riscos'!$E$5,' Painel Gerenciamento de Riscos'!$E$5="Todas"),'Tabela de Riscos'!C857,"")</f>
        <v>0</v>
      </c>
      <c r="W853" s="54">
        <f>IF(OR('Tabela de Riscos'!C857=' Painel Gerenciamento de Riscos'!$E$5,' Painel Gerenciamento de Riscos'!$E$5="Todas"),'Tabela de Riscos'!J857,"")</f>
        <v>0</v>
      </c>
    </row>
    <row r="854" spans="2:23" x14ac:dyDescent="0.25">
      <c r="B854" s="53" t="str">
        <f>IF(OR('Tabela de Riscos'!C858=' Painel Gerenciamento de Riscos'!$E$5,' Painel Gerenciamento de Riscos'!$E$5="Todas"),LEFT('Tabela de Riscos'!G858,1),"")</f>
        <v/>
      </c>
      <c r="C854" s="53" t="str">
        <f>IF(OR('Tabela de Riscos'!C858=' Painel Gerenciamento de Riscos'!$E$5,' Painel Gerenciamento de Riscos'!$E$5="Todas"),LEFT('Tabela de Riscos'!H858,1),"")</f>
        <v/>
      </c>
      <c r="F854" s="54"/>
      <c r="J854" s="54" t="str">
        <f>IF(AND(OR('Tabela de Riscos'!C858=' Painel Gerenciamento de Riscos'!$E$5,' Painel Gerenciamento de Riscos'!$E$5="Todas"),'Tabela de Riscos'!B858&lt;&gt;""),'Tabela de Riscos'!B858,"VAZIO")</f>
        <v>VAZIO</v>
      </c>
      <c r="K854" s="54" t="str">
        <f>IF(AND(OR('Tabela de Riscos'!C858=' Painel Gerenciamento de Riscos'!$E$5,' Painel Gerenciamento de Riscos'!$E$5="Todas"),'Tabela de Riscos'!O858&lt;&gt;""),'Tabela de Riscos'!O858,"VAZIO")</f>
        <v>VAZIO</v>
      </c>
      <c r="L854" s="54" t="str">
        <f>IF(AND(OR('Tabela de Riscos'!C858=' Painel Gerenciamento de Riscos'!$E$5,' Painel Gerenciamento de Riscos'!$E$5="Todas"),'Tabela de Riscos'!N858&lt;&gt;"",'Tabela de Riscos'!O858="Não"),YEAR('Tabela de Riscos'!N858),"VAZIO")</f>
        <v>VAZIO</v>
      </c>
      <c r="O854" s="54" t="str">
        <f>IF(OR('Tabela de Riscos'!C858=' Painel Gerenciamento de Riscos'!$E$5,' Painel Gerenciamento de Riscos'!$E$5="Todas"),'Tabela de Riscos'!I858,"")</f>
        <v/>
      </c>
      <c r="S854" s="54">
        <f>IF(OR('Tabela de Riscos'!C858=' Painel Gerenciamento de Riscos'!$E$5,' Painel Gerenciamento de Riscos'!$E$5="Todas"),'Tabela de Riscos'!C858,"")</f>
        <v>0</v>
      </c>
      <c r="W854" s="54">
        <f>IF(OR('Tabela de Riscos'!C858=' Painel Gerenciamento de Riscos'!$E$5,' Painel Gerenciamento de Riscos'!$E$5="Todas"),'Tabela de Riscos'!J858,"")</f>
        <v>0</v>
      </c>
    </row>
    <row r="855" spans="2:23" x14ac:dyDescent="0.25">
      <c r="B855" s="53" t="str">
        <f>IF(OR('Tabela de Riscos'!C859=' Painel Gerenciamento de Riscos'!$E$5,' Painel Gerenciamento de Riscos'!$E$5="Todas"),LEFT('Tabela de Riscos'!G859,1),"")</f>
        <v/>
      </c>
      <c r="C855" s="53" t="str">
        <f>IF(OR('Tabela de Riscos'!C859=' Painel Gerenciamento de Riscos'!$E$5,' Painel Gerenciamento de Riscos'!$E$5="Todas"),LEFT('Tabela de Riscos'!H859,1),"")</f>
        <v/>
      </c>
      <c r="F855" s="54"/>
      <c r="J855" s="54" t="str">
        <f>IF(AND(OR('Tabela de Riscos'!C859=' Painel Gerenciamento de Riscos'!$E$5,' Painel Gerenciamento de Riscos'!$E$5="Todas"),'Tabela de Riscos'!B859&lt;&gt;""),'Tabela de Riscos'!B859,"VAZIO")</f>
        <v>VAZIO</v>
      </c>
      <c r="K855" s="54" t="str">
        <f>IF(AND(OR('Tabela de Riscos'!C859=' Painel Gerenciamento de Riscos'!$E$5,' Painel Gerenciamento de Riscos'!$E$5="Todas"),'Tabela de Riscos'!O859&lt;&gt;""),'Tabela de Riscos'!O859,"VAZIO")</f>
        <v>VAZIO</v>
      </c>
      <c r="L855" s="54" t="str">
        <f>IF(AND(OR('Tabela de Riscos'!C859=' Painel Gerenciamento de Riscos'!$E$5,' Painel Gerenciamento de Riscos'!$E$5="Todas"),'Tabela de Riscos'!N859&lt;&gt;"",'Tabela de Riscos'!O859="Não"),YEAR('Tabela de Riscos'!N859),"VAZIO")</f>
        <v>VAZIO</v>
      </c>
      <c r="O855" s="54" t="str">
        <f>IF(OR('Tabela de Riscos'!C859=' Painel Gerenciamento de Riscos'!$E$5,' Painel Gerenciamento de Riscos'!$E$5="Todas"),'Tabela de Riscos'!I859,"")</f>
        <v/>
      </c>
      <c r="S855" s="54">
        <f>IF(OR('Tabela de Riscos'!C859=' Painel Gerenciamento de Riscos'!$E$5,' Painel Gerenciamento de Riscos'!$E$5="Todas"),'Tabela de Riscos'!C859,"")</f>
        <v>0</v>
      </c>
      <c r="W855" s="54">
        <f>IF(OR('Tabela de Riscos'!C859=' Painel Gerenciamento de Riscos'!$E$5,' Painel Gerenciamento de Riscos'!$E$5="Todas"),'Tabela de Riscos'!J859,"")</f>
        <v>0</v>
      </c>
    </row>
    <row r="856" spans="2:23" x14ac:dyDescent="0.25">
      <c r="B856" s="53" t="str">
        <f>IF(OR('Tabela de Riscos'!C860=' Painel Gerenciamento de Riscos'!$E$5,' Painel Gerenciamento de Riscos'!$E$5="Todas"),LEFT('Tabela de Riscos'!G860,1),"")</f>
        <v/>
      </c>
      <c r="C856" s="53" t="str">
        <f>IF(OR('Tabela de Riscos'!C860=' Painel Gerenciamento de Riscos'!$E$5,' Painel Gerenciamento de Riscos'!$E$5="Todas"),LEFT('Tabela de Riscos'!H860,1),"")</f>
        <v/>
      </c>
      <c r="F856" s="54"/>
      <c r="J856" s="54" t="str">
        <f>IF(AND(OR('Tabela de Riscos'!C860=' Painel Gerenciamento de Riscos'!$E$5,' Painel Gerenciamento de Riscos'!$E$5="Todas"),'Tabela de Riscos'!B860&lt;&gt;""),'Tabela de Riscos'!B860,"VAZIO")</f>
        <v>VAZIO</v>
      </c>
      <c r="K856" s="54" t="str">
        <f>IF(AND(OR('Tabela de Riscos'!C860=' Painel Gerenciamento de Riscos'!$E$5,' Painel Gerenciamento de Riscos'!$E$5="Todas"),'Tabela de Riscos'!O860&lt;&gt;""),'Tabela de Riscos'!O860,"VAZIO")</f>
        <v>VAZIO</v>
      </c>
      <c r="L856" s="54" t="str">
        <f>IF(AND(OR('Tabela de Riscos'!C860=' Painel Gerenciamento de Riscos'!$E$5,' Painel Gerenciamento de Riscos'!$E$5="Todas"),'Tabela de Riscos'!N860&lt;&gt;"",'Tabela de Riscos'!O860="Não"),YEAR('Tabela de Riscos'!N860),"VAZIO")</f>
        <v>VAZIO</v>
      </c>
      <c r="O856" s="54" t="str">
        <f>IF(OR('Tabela de Riscos'!C860=' Painel Gerenciamento de Riscos'!$E$5,' Painel Gerenciamento de Riscos'!$E$5="Todas"),'Tabela de Riscos'!I860,"")</f>
        <v/>
      </c>
      <c r="S856" s="54">
        <f>IF(OR('Tabela de Riscos'!C860=' Painel Gerenciamento de Riscos'!$E$5,' Painel Gerenciamento de Riscos'!$E$5="Todas"),'Tabela de Riscos'!C860,"")</f>
        <v>0</v>
      </c>
      <c r="W856" s="54">
        <f>IF(OR('Tabela de Riscos'!C860=' Painel Gerenciamento de Riscos'!$E$5,' Painel Gerenciamento de Riscos'!$E$5="Todas"),'Tabela de Riscos'!J860,"")</f>
        <v>0</v>
      </c>
    </row>
    <row r="857" spans="2:23" x14ac:dyDescent="0.25">
      <c r="B857" s="53" t="str">
        <f>IF(OR('Tabela de Riscos'!C861=' Painel Gerenciamento de Riscos'!$E$5,' Painel Gerenciamento de Riscos'!$E$5="Todas"),LEFT('Tabela de Riscos'!G861,1),"")</f>
        <v/>
      </c>
      <c r="C857" s="53" t="str">
        <f>IF(OR('Tabela de Riscos'!C861=' Painel Gerenciamento de Riscos'!$E$5,' Painel Gerenciamento de Riscos'!$E$5="Todas"),LEFT('Tabela de Riscos'!H861,1),"")</f>
        <v/>
      </c>
      <c r="F857" s="54"/>
      <c r="J857" s="54" t="str">
        <f>IF(AND(OR('Tabela de Riscos'!C861=' Painel Gerenciamento de Riscos'!$E$5,' Painel Gerenciamento de Riscos'!$E$5="Todas"),'Tabela de Riscos'!B861&lt;&gt;""),'Tabela de Riscos'!B861,"VAZIO")</f>
        <v>VAZIO</v>
      </c>
      <c r="K857" s="54" t="str">
        <f>IF(AND(OR('Tabela de Riscos'!C861=' Painel Gerenciamento de Riscos'!$E$5,' Painel Gerenciamento de Riscos'!$E$5="Todas"),'Tabela de Riscos'!O861&lt;&gt;""),'Tabela de Riscos'!O861,"VAZIO")</f>
        <v>VAZIO</v>
      </c>
      <c r="L857" s="54" t="str">
        <f>IF(AND(OR('Tabela de Riscos'!C861=' Painel Gerenciamento de Riscos'!$E$5,' Painel Gerenciamento de Riscos'!$E$5="Todas"),'Tabela de Riscos'!N861&lt;&gt;"",'Tabela de Riscos'!O861="Não"),YEAR('Tabela de Riscos'!N861),"VAZIO")</f>
        <v>VAZIO</v>
      </c>
      <c r="O857" s="54" t="str">
        <f>IF(OR('Tabela de Riscos'!C861=' Painel Gerenciamento de Riscos'!$E$5,' Painel Gerenciamento de Riscos'!$E$5="Todas"),'Tabela de Riscos'!I861,"")</f>
        <v/>
      </c>
      <c r="S857" s="54">
        <f>IF(OR('Tabela de Riscos'!C861=' Painel Gerenciamento de Riscos'!$E$5,' Painel Gerenciamento de Riscos'!$E$5="Todas"),'Tabela de Riscos'!C861,"")</f>
        <v>0</v>
      </c>
      <c r="W857" s="54">
        <f>IF(OR('Tabela de Riscos'!C861=' Painel Gerenciamento de Riscos'!$E$5,' Painel Gerenciamento de Riscos'!$E$5="Todas"),'Tabela de Riscos'!J861,"")</f>
        <v>0</v>
      </c>
    </row>
    <row r="858" spans="2:23" x14ac:dyDescent="0.25">
      <c r="B858" s="53" t="str">
        <f>IF(OR('Tabela de Riscos'!C862=' Painel Gerenciamento de Riscos'!$E$5,' Painel Gerenciamento de Riscos'!$E$5="Todas"),LEFT('Tabela de Riscos'!G862,1),"")</f>
        <v/>
      </c>
      <c r="C858" s="53" t="str">
        <f>IF(OR('Tabela de Riscos'!C862=' Painel Gerenciamento de Riscos'!$E$5,' Painel Gerenciamento de Riscos'!$E$5="Todas"),LEFT('Tabela de Riscos'!H862,1),"")</f>
        <v/>
      </c>
      <c r="F858" s="54"/>
      <c r="J858" s="54" t="str">
        <f>IF(AND(OR('Tabela de Riscos'!C862=' Painel Gerenciamento de Riscos'!$E$5,' Painel Gerenciamento de Riscos'!$E$5="Todas"),'Tabela de Riscos'!B862&lt;&gt;""),'Tabela de Riscos'!B862,"VAZIO")</f>
        <v>VAZIO</v>
      </c>
      <c r="K858" s="54" t="str">
        <f>IF(AND(OR('Tabela de Riscos'!C862=' Painel Gerenciamento de Riscos'!$E$5,' Painel Gerenciamento de Riscos'!$E$5="Todas"),'Tabela de Riscos'!O862&lt;&gt;""),'Tabela de Riscos'!O862,"VAZIO")</f>
        <v>VAZIO</v>
      </c>
      <c r="L858" s="54" t="str">
        <f>IF(AND(OR('Tabela de Riscos'!C862=' Painel Gerenciamento de Riscos'!$E$5,' Painel Gerenciamento de Riscos'!$E$5="Todas"),'Tabela de Riscos'!N862&lt;&gt;"",'Tabela de Riscos'!O862="Não"),YEAR('Tabela de Riscos'!N862),"VAZIO")</f>
        <v>VAZIO</v>
      </c>
      <c r="O858" s="54" t="str">
        <f>IF(OR('Tabela de Riscos'!C862=' Painel Gerenciamento de Riscos'!$E$5,' Painel Gerenciamento de Riscos'!$E$5="Todas"),'Tabela de Riscos'!I862,"")</f>
        <v/>
      </c>
      <c r="S858" s="54">
        <f>IF(OR('Tabela de Riscos'!C862=' Painel Gerenciamento de Riscos'!$E$5,' Painel Gerenciamento de Riscos'!$E$5="Todas"),'Tabela de Riscos'!C862,"")</f>
        <v>0</v>
      </c>
      <c r="W858" s="54">
        <f>IF(OR('Tabela de Riscos'!C862=' Painel Gerenciamento de Riscos'!$E$5,' Painel Gerenciamento de Riscos'!$E$5="Todas"),'Tabela de Riscos'!J862,"")</f>
        <v>0</v>
      </c>
    </row>
    <row r="859" spans="2:23" x14ac:dyDescent="0.25">
      <c r="B859" s="53" t="str">
        <f>IF(OR('Tabela de Riscos'!C863=' Painel Gerenciamento de Riscos'!$E$5,' Painel Gerenciamento de Riscos'!$E$5="Todas"),LEFT('Tabela de Riscos'!G863,1),"")</f>
        <v/>
      </c>
      <c r="C859" s="53" t="str">
        <f>IF(OR('Tabela de Riscos'!C863=' Painel Gerenciamento de Riscos'!$E$5,' Painel Gerenciamento de Riscos'!$E$5="Todas"),LEFT('Tabela de Riscos'!H863,1),"")</f>
        <v/>
      </c>
      <c r="F859" s="54"/>
      <c r="J859" s="54" t="str">
        <f>IF(AND(OR('Tabela de Riscos'!C863=' Painel Gerenciamento de Riscos'!$E$5,' Painel Gerenciamento de Riscos'!$E$5="Todas"),'Tabela de Riscos'!B863&lt;&gt;""),'Tabela de Riscos'!B863,"VAZIO")</f>
        <v>VAZIO</v>
      </c>
      <c r="K859" s="54" t="str">
        <f>IF(AND(OR('Tabela de Riscos'!C863=' Painel Gerenciamento de Riscos'!$E$5,' Painel Gerenciamento de Riscos'!$E$5="Todas"),'Tabela de Riscos'!O863&lt;&gt;""),'Tabela de Riscos'!O863,"VAZIO")</f>
        <v>VAZIO</v>
      </c>
      <c r="L859" s="54" t="str">
        <f>IF(AND(OR('Tabela de Riscos'!C863=' Painel Gerenciamento de Riscos'!$E$5,' Painel Gerenciamento de Riscos'!$E$5="Todas"),'Tabela de Riscos'!N863&lt;&gt;"",'Tabela de Riscos'!O863="Não"),YEAR('Tabela de Riscos'!N863),"VAZIO")</f>
        <v>VAZIO</v>
      </c>
      <c r="O859" s="54" t="str">
        <f>IF(OR('Tabela de Riscos'!C863=' Painel Gerenciamento de Riscos'!$E$5,' Painel Gerenciamento de Riscos'!$E$5="Todas"),'Tabela de Riscos'!I863,"")</f>
        <v/>
      </c>
      <c r="S859" s="54">
        <f>IF(OR('Tabela de Riscos'!C863=' Painel Gerenciamento de Riscos'!$E$5,' Painel Gerenciamento de Riscos'!$E$5="Todas"),'Tabela de Riscos'!C863,"")</f>
        <v>0</v>
      </c>
      <c r="W859" s="54">
        <f>IF(OR('Tabela de Riscos'!C863=' Painel Gerenciamento de Riscos'!$E$5,' Painel Gerenciamento de Riscos'!$E$5="Todas"),'Tabela de Riscos'!J863,"")</f>
        <v>0</v>
      </c>
    </row>
    <row r="860" spans="2:23" x14ac:dyDescent="0.25">
      <c r="B860" s="53" t="str">
        <f>IF(OR('Tabela de Riscos'!C864=' Painel Gerenciamento de Riscos'!$E$5,' Painel Gerenciamento de Riscos'!$E$5="Todas"),LEFT('Tabela de Riscos'!G864,1),"")</f>
        <v/>
      </c>
      <c r="C860" s="53" t="str">
        <f>IF(OR('Tabela de Riscos'!C864=' Painel Gerenciamento de Riscos'!$E$5,' Painel Gerenciamento de Riscos'!$E$5="Todas"),LEFT('Tabela de Riscos'!H864,1),"")</f>
        <v/>
      </c>
      <c r="F860" s="54"/>
      <c r="J860" s="54" t="str">
        <f>IF(AND(OR('Tabela de Riscos'!C864=' Painel Gerenciamento de Riscos'!$E$5,' Painel Gerenciamento de Riscos'!$E$5="Todas"),'Tabela de Riscos'!B864&lt;&gt;""),'Tabela de Riscos'!B864,"VAZIO")</f>
        <v>VAZIO</v>
      </c>
      <c r="K860" s="54" t="str">
        <f>IF(AND(OR('Tabela de Riscos'!C864=' Painel Gerenciamento de Riscos'!$E$5,' Painel Gerenciamento de Riscos'!$E$5="Todas"),'Tabela de Riscos'!O864&lt;&gt;""),'Tabela de Riscos'!O864,"VAZIO")</f>
        <v>VAZIO</v>
      </c>
      <c r="L860" s="54" t="str">
        <f>IF(AND(OR('Tabela de Riscos'!C864=' Painel Gerenciamento de Riscos'!$E$5,' Painel Gerenciamento de Riscos'!$E$5="Todas"),'Tabela de Riscos'!N864&lt;&gt;"",'Tabela de Riscos'!O864="Não"),YEAR('Tabela de Riscos'!N864),"VAZIO")</f>
        <v>VAZIO</v>
      </c>
      <c r="O860" s="54" t="str">
        <f>IF(OR('Tabela de Riscos'!C864=' Painel Gerenciamento de Riscos'!$E$5,' Painel Gerenciamento de Riscos'!$E$5="Todas"),'Tabela de Riscos'!I864,"")</f>
        <v/>
      </c>
      <c r="S860" s="54">
        <f>IF(OR('Tabela de Riscos'!C864=' Painel Gerenciamento de Riscos'!$E$5,' Painel Gerenciamento de Riscos'!$E$5="Todas"),'Tabela de Riscos'!C864,"")</f>
        <v>0</v>
      </c>
      <c r="W860" s="54">
        <f>IF(OR('Tabela de Riscos'!C864=' Painel Gerenciamento de Riscos'!$E$5,' Painel Gerenciamento de Riscos'!$E$5="Todas"),'Tabela de Riscos'!J864,"")</f>
        <v>0</v>
      </c>
    </row>
    <row r="861" spans="2:23" x14ac:dyDescent="0.25">
      <c r="B861" s="53" t="str">
        <f>IF(OR('Tabela de Riscos'!C865=' Painel Gerenciamento de Riscos'!$E$5,' Painel Gerenciamento de Riscos'!$E$5="Todas"),LEFT('Tabela de Riscos'!G865,1),"")</f>
        <v/>
      </c>
      <c r="C861" s="53" t="str">
        <f>IF(OR('Tabela de Riscos'!C865=' Painel Gerenciamento de Riscos'!$E$5,' Painel Gerenciamento de Riscos'!$E$5="Todas"),LEFT('Tabela de Riscos'!H865,1),"")</f>
        <v/>
      </c>
      <c r="F861" s="54"/>
      <c r="J861" s="54" t="str">
        <f>IF(AND(OR('Tabela de Riscos'!C865=' Painel Gerenciamento de Riscos'!$E$5,' Painel Gerenciamento de Riscos'!$E$5="Todas"),'Tabela de Riscos'!B865&lt;&gt;""),'Tabela de Riscos'!B865,"VAZIO")</f>
        <v>VAZIO</v>
      </c>
      <c r="K861" s="54" t="str">
        <f>IF(AND(OR('Tabela de Riscos'!C865=' Painel Gerenciamento de Riscos'!$E$5,' Painel Gerenciamento de Riscos'!$E$5="Todas"),'Tabela de Riscos'!O865&lt;&gt;""),'Tabela de Riscos'!O865,"VAZIO")</f>
        <v>VAZIO</v>
      </c>
      <c r="L861" s="54" t="str">
        <f>IF(AND(OR('Tabela de Riscos'!C865=' Painel Gerenciamento de Riscos'!$E$5,' Painel Gerenciamento de Riscos'!$E$5="Todas"),'Tabela de Riscos'!N865&lt;&gt;"",'Tabela de Riscos'!O865="Não"),YEAR('Tabela de Riscos'!N865),"VAZIO")</f>
        <v>VAZIO</v>
      </c>
      <c r="O861" s="54" t="str">
        <f>IF(OR('Tabela de Riscos'!C865=' Painel Gerenciamento de Riscos'!$E$5,' Painel Gerenciamento de Riscos'!$E$5="Todas"),'Tabela de Riscos'!I865,"")</f>
        <v/>
      </c>
      <c r="S861" s="54">
        <f>IF(OR('Tabela de Riscos'!C865=' Painel Gerenciamento de Riscos'!$E$5,' Painel Gerenciamento de Riscos'!$E$5="Todas"),'Tabela de Riscos'!C865,"")</f>
        <v>0</v>
      </c>
      <c r="W861" s="54">
        <f>IF(OR('Tabela de Riscos'!C865=' Painel Gerenciamento de Riscos'!$E$5,' Painel Gerenciamento de Riscos'!$E$5="Todas"),'Tabela de Riscos'!J865,"")</f>
        <v>0</v>
      </c>
    </row>
    <row r="862" spans="2:23" x14ac:dyDescent="0.25">
      <c r="B862" s="53" t="str">
        <f>IF(OR('Tabela de Riscos'!C866=' Painel Gerenciamento de Riscos'!$E$5,' Painel Gerenciamento de Riscos'!$E$5="Todas"),LEFT('Tabela de Riscos'!G866,1),"")</f>
        <v/>
      </c>
      <c r="C862" s="53" t="str">
        <f>IF(OR('Tabela de Riscos'!C866=' Painel Gerenciamento de Riscos'!$E$5,' Painel Gerenciamento de Riscos'!$E$5="Todas"),LEFT('Tabela de Riscos'!H866,1),"")</f>
        <v/>
      </c>
      <c r="F862" s="54"/>
      <c r="J862" s="54" t="str">
        <f>IF(AND(OR('Tabela de Riscos'!C866=' Painel Gerenciamento de Riscos'!$E$5,' Painel Gerenciamento de Riscos'!$E$5="Todas"),'Tabela de Riscos'!B866&lt;&gt;""),'Tabela de Riscos'!B866,"VAZIO")</f>
        <v>VAZIO</v>
      </c>
      <c r="K862" s="54" t="str">
        <f>IF(AND(OR('Tabela de Riscos'!C866=' Painel Gerenciamento de Riscos'!$E$5,' Painel Gerenciamento de Riscos'!$E$5="Todas"),'Tabela de Riscos'!O866&lt;&gt;""),'Tabela de Riscos'!O866,"VAZIO")</f>
        <v>VAZIO</v>
      </c>
      <c r="L862" s="54" t="str">
        <f>IF(AND(OR('Tabela de Riscos'!C866=' Painel Gerenciamento de Riscos'!$E$5,' Painel Gerenciamento de Riscos'!$E$5="Todas"),'Tabela de Riscos'!N866&lt;&gt;"",'Tabela de Riscos'!O866="Não"),YEAR('Tabela de Riscos'!N866),"VAZIO")</f>
        <v>VAZIO</v>
      </c>
      <c r="O862" s="54" t="str">
        <f>IF(OR('Tabela de Riscos'!C866=' Painel Gerenciamento de Riscos'!$E$5,' Painel Gerenciamento de Riscos'!$E$5="Todas"),'Tabela de Riscos'!I866,"")</f>
        <v/>
      </c>
      <c r="S862" s="54">
        <f>IF(OR('Tabela de Riscos'!C866=' Painel Gerenciamento de Riscos'!$E$5,' Painel Gerenciamento de Riscos'!$E$5="Todas"),'Tabela de Riscos'!C866,"")</f>
        <v>0</v>
      </c>
      <c r="W862" s="54">
        <f>IF(OR('Tabela de Riscos'!C866=' Painel Gerenciamento de Riscos'!$E$5,' Painel Gerenciamento de Riscos'!$E$5="Todas"),'Tabela de Riscos'!J866,"")</f>
        <v>0</v>
      </c>
    </row>
    <row r="863" spans="2:23" x14ac:dyDescent="0.25">
      <c r="B863" s="53" t="str">
        <f>IF(OR('Tabela de Riscos'!C867=' Painel Gerenciamento de Riscos'!$E$5,' Painel Gerenciamento de Riscos'!$E$5="Todas"),LEFT('Tabela de Riscos'!G867,1),"")</f>
        <v/>
      </c>
      <c r="C863" s="53" t="str">
        <f>IF(OR('Tabela de Riscos'!C867=' Painel Gerenciamento de Riscos'!$E$5,' Painel Gerenciamento de Riscos'!$E$5="Todas"),LEFT('Tabela de Riscos'!H867,1),"")</f>
        <v/>
      </c>
      <c r="F863" s="54"/>
      <c r="J863" s="54" t="str">
        <f>IF(AND(OR('Tabela de Riscos'!C867=' Painel Gerenciamento de Riscos'!$E$5,' Painel Gerenciamento de Riscos'!$E$5="Todas"),'Tabela de Riscos'!B867&lt;&gt;""),'Tabela de Riscos'!B867,"VAZIO")</f>
        <v>VAZIO</v>
      </c>
      <c r="K863" s="54" t="str">
        <f>IF(AND(OR('Tabela de Riscos'!C867=' Painel Gerenciamento de Riscos'!$E$5,' Painel Gerenciamento de Riscos'!$E$5="Todas"),'Tabela de Riscos'!O867&lt;&gt;""),'Tabela de Riscos'!O867,"VAZIO")</f>
        <v>VAZIO</v>
      </c>
      <c r="L863" s="54" t="str">
        <f>IF(AND(OR('Tabela de Riscos'!C867=' Painel Gerenciamento de Riscos'!$E$5,' Painel Gerenciamento de Riscos'!$E$5="Todas"),'Tabela de Riscos'!N867&lt;&gt;"",'Tabela de Riscos'!O867="Não"),YEAR('Tabela de Riscos'!N867),"VAZIO")</f>
        <v>VAZIO</v>
      </c>
      <c r="O863" s="54" t="str">
        <f>IF(OR('Tabela de Riscos'!C867=' Painel Gerenciamento de Riscos'!$E$5,' Painel Gerenciamento de Riscos'!$E$5="Todas"),'Tabela de Riscos'!I867,"")</f>
        <v/>
      </c>
      <c r="S863" s="54">
        <f>IF(OR('Tabela de Riscos'!C867=' Painel Gerenciamento de Riscos'!$E$5,' Painel Gerenciamento de Riscos'!$E$5="Todas"),'Tabela de Riscos'!C867,"")</f>
        <v>0</v>
      </c>
      <c r="W863" s="54">
        <f>IF(OR('Tabela de Riscos'!C867=' Painel Gerenciamento de Riscos'!$E$5,' Painel Gerenciamento de Riscos'!$E$5="Todas"),'Tabela de Riscos'!J867,"")</f>
        <v>0</v>
      </c>
    </row>
    <row r="864" spans="2:23" x14ac:dyDescent="0.25">
      <c r="B864" s="53" t="str">
        <f>IF(OR('Tabela de Riscos'!C868=' Painel Gerenciamento de Riscos'!$E$5,' Painel Gerenciamento de Riscos'!$E$5="Todas"),LEFT('Tabela de Riscos'!G868,1),"")</f>
        <v/>
      </c>
      <c r="C864" s="53" t="str">
        <f>IF(OR('Tabela de Riscos'!C868=' Painel Gerenciamento de Riscos'!$E$5,' Painel Gerenciamento de Riscos'!$E$5="Todas"),LEFT('Tabela de Riscos'!H868,1),"")</f>
        <v/>
      </c>
      <c r="F864" s="54"/>
      <c r="J864" s="54" t="str">
        <f>IF(AND(OR('Tabela de Riscos'!C868=' Painel Gerenciamento de Riscos'!$E$5,' Painel Gerenciamento de Riscos'!$E$5="Todas"),'Tabela de Riscos'!B868&lt;&gt;""),'Tabela de Riscos'!B868,"VAZIO")</f>
        <v>VAZIO</v>
      </c>
      <c r="K864" s="54" t="str">
        <f>IF(AND(OR('Tabela de Riscos'!C868=' Painel Gerenciamento de Riscos'!$E$5,' Painel Gerenciamento de Riscos'!$E$5="Todas"),'Tabela de Riscos'!O868&lt;&gt;""),'Tabela de Riscos'!O868,"VAZIO")</f>
        <v>VAZIO</v>
      </c>
      <c r="L864" s="54" t="str">
        <f>IF(AND(OR('Tabela de Riscos'!C868=' Painel Gerenciamento de Riscos'!$E$5,' Painel Gerenciamento de Riscos'!$E$5="Todas"),'Tabela de Riscos'!N868&lt;&gt;"",'Tabela de Riscos'!O868="Não"),YEAR('Tabela de Riscos'!N868),"VAZIO")</f>
        <v>VAZIO</v>
      </c>
      <c r="O864" s="54" t="str">
        <f>IF(OR('Tabela de Riscos'!C868=' Painel Gerenciamento de Riscos'!$E$5,' Painel Gerenciamento de Riscos'!$E$5="Todas"),'Tabela de Riscos'!I868,"")</f>
        <v/>
      </c>
      <c r="S864" s="54">
        <f>IF(OR('Tabela de Riscos'!C868=' Painel Gerenciamento de Riscos'!$E$5,' Painel Gerenciamento de Riscos'!$E$5="Todas"),'Tabela de Riscos'!C868,"")</f>
        <v>0</v>
      </c>
      <c r="W864" s="54">
        <f>IF(OR('Tabela de Riscos'!C868=' Painel Gerenciamento de Riscos'!$E$5,' Painel Gerenciamento de Riscos'!$E$5="Todas"),'Tabela de Riscos'!J868,"")</f>
        <v>0</v>
      </c>
    </row>
    <row r="865" spans="2:23" x14ac:dyDescent="0.25">
      <c r="B865" s="53" t="str">
        <f>IF(OR('Tabela de Riscos'!C869=' Painel Gerenciamento de Riscos'!$E$5,' Painel Gerenciamento de Riscos'!$E$5="Todas"),LEFT('Tabela de Riscos'!G869,1),"")</f>
        <v/>
      </c>
      <c r="C865" s="53" t="str">
        <f>IF(OR('Tabela de Riscos'!C869=' Painel Gerenciamento de Riscos'!$E$5,' Painel Gerenciamento de Riscos'!$E$5="Todas"),LEFT('Tabela de Riscos'!H869,1),"")</f>
        <v/>
      </c>
      <c r="F865" s="54"/>
      <c r="J865" s="54" t="str">
        <f>IF(AND(OR('Tabela de Riscos'!C869=' Painel Gerenciamento de Riscos'!$E$5,' Painel Gerenciamento de Riscos'!$E$5="Todas"),'Tabela de Riscos'!B869&lt;&gt;""),'Tabela de Riscos'!B869,"VAZIO")</f>
        <v>VAZIO</v>
      </c>
      <c r="K865" s="54" t="str">
        <f>IF(AND(OR('Tabela de Riscos'!C869=' Painel Gerenciamento de Riscos'!$E$5,' Painel Gerenciamento de Riscos'!$E$5="Todas"),'Tabela de Riscos'!O869&lt;&gt;""),'Tabela de Riscos'!O869,"VAZIO")</f>
        <v>VAZIO</v>
      </c>
      <c r="L865" s="54" t="str">
        <f>IF(AND(OR('Tabela de Riscos'!C869=' Painel Gerenciamento de Riscos'!$E$5,' Painel Gerenciamento de Riscos'!$E$5="Todas"),'Tabela de Riscos'!N869&lt;&gt;"",'Tabela de Riscos'!O869="Não"),YEAR('Tabela de Riscos'!N869),"VAZIO")</f>
        <v>VAZIO</v>
      </c>
      <c r="O865" s="54" t="str">
        <f>IF(OR('Tabela de Riscos'!C869=' Painel Gerenciamento de Riscos'!$E$5,' Painel Gerenciamento de Riscos'!$E$5="Todas"),'Tabela de Riscos'!I869,"")</f>
        <v/>
      </c>
      <c r="S865" s="54">
        <f>IF(OR('Tabela de Riscos'!C869=' Painel Gerenciamento de Riscos'!$E$5,' Painel Gerenciamento de Riscos'!$E$5="Todas"),'Tabela de Riscos'!C869,"")</f>
        <v>0</v>
      </c>
      <c r="W865" s="54">
        <f>IF(OR('Tabela de Riscos'!C869=' Painel Gerenciamento de Riscos'!$E$5,' Painel Gerenciamento de Riscos'!$E$5="Todas"),'Tabela de Riscos'!J869,"")</f>
        <v>0</v>
      </c>
    </row>
    <row r="866" spans="2:23" x14ac:dyDescent="0.25">
      <c r="B866" s="53" t="str">
        <f>IF(OR('Tabela de Riscos'!C870=' Painel Gerenciamento de Riscos'!$E$5,' Painel Gerenciamento de Riscos'!$E$5="Todas"),LEFT('Tabela de Riscos'!G870,1),"")</f>
        <v/>
      </c>
      <c r="C866" s="53" t="str">
        <f>IF(OR('Tabela de Riscos'!C870=' Painel Gerenciamento de Riscos'!$E$5,' Painel Gerenciamento de Riscos'!$E$5="Todas"),LEFT('Tabela de Riscos'!H870,1),"")</f>
        <v/>
      </c>
      <c r="F866" s="54"/>
      <c r="J866" s="54" t="str">
        <f>IF(AND(OR('Tabela de Riscos'!C870=' Painel Gerenciamento de Riscos'!$E$5,' Painel Gerenciamento de Riscos'!$E$5="Todas"),'Tabela de Riscos'!B870&lt;&gt;""),'Tabela de Riscos'!B870,"VAZIO")</f>
        <v>VAZIO</v>
      </c>
      <c r="K866" s="54" t="str">
        <f>IF(AND(OR('Tabela de Riscos'!C870=' Painel Gerenciamento de Riscos'!$E$5,' Painel Gerenciamento de Riscos'!$E$5="Todas"),'Tabela de Riscos'!O870&lt;&gt;""),'Tabela de Riscos'!O870,"VAZIO")</f>
        <v>VAZIO</v>
      </c>
      <c r="L866" s="54" t="str">
        <f>IF(AND(OR('Tabela de Riscos'!C870=' Painel Gerenciamento de Riscos'!$E$5,' Painel Gerenciamento de Riscos'!$E$5="Todas"),'Tabela de Riscos'!N870&lt;&gt;"",'Tabela de Riscos'!O870="Não"),YEAR('Tabela de Riscos'!N870),"VAZIO")</f>
        <v>VAZIO</v>
      </c>
      <c r="O866" s="54" t="str">
        <f>IF(OR('Tabela de Riscos'!C870=' Painel Gerenciamento de Riscos'!$E$5,' Painel Gerenciamento de Riscos'!$E$5="Todas"),'Tabela de Riscos'!I870,"")</f>
        <v/>
      </c>
      <c r="S866" s="54">
        <f>IF(OR('Tabela de Riscos'!C870=' Painel Gerenciamento de Riscos'!$E$5,' Painel Gerenciamento de Riscos'!$E$5="Todas"),'Tabela de Riscos'!C870,"")</f>
        <v>0</v>
      </c>
      <c r="W866" s="54">
        <f>IF(OR('Tabela de Riscos'!C870=' Painel Gerenciamento de Riscos'!$E$5,' Painel Gerenciamento de Riscos'!$E$5="Todas"),'Tabela de Riscos'!J870,"")</f>
        <v>0</v>
      </c>
    </row>
    <row r="867" spans="2:23" x14ac:dyDescent="0.25">
      <c r="B867" s="53" t="str">
        <f>IF(OR('Tabela de Riscos'!C871=' Painel Gerenciamento de Riscos'!$E$5,' Painel Gerenciamento de Riscos'!$E$5="Todas"),LEFT('Tabela de Riscos'!G871,1),"")</f>
        <v/>
      </c>
      <c r="C867" s="53" t="str">
        <f>IF(OR('Tabela de Riscos'!C871=' Painel Gerenciamento de Riscos'!$E$5,' Painel Gerenciamento de Riscos'!$E$5="Todas"),LEFT('Tabela de Riscos'!H871,1),"")</f>
        <v/>
      </c>
      <c r="F867" s="54"/>
      <c r="J867" s="54" t="str">
        <f>IF(AND(OR('Tabela de Riscos'!C871=' Painel Gerenciamento de Riscos'!$E$5,' Painel Gerenciamento de Riscos'!$E$5="Todas"),'Tabela de Riscos'!B871&lt;&gt;""),'Tabela de Riscos'!B871,"VAZIO")</f>
        <v>VAZIO</v>
      </c>
      <c r="K867" s="54" t="str">
        <f>IF(AND(OR('Tabela de Riscos'!C871=' Painel Gerenciamento de Riscos'!$E$5,' Painel Gerenciamento de Riscos'!$E$5="Todas"),'Tabela de Riscos'!O871&lt;&gt;""),'Tabela de Riscos'!O871,"VAZIO")</f>
        <v>VAZIO</v>
      </c>
      <c r="L867" s="54" t="str">
        <f>IF(AND(OR('Tabela de Riscos'!C871=' Painel Gerenciamento de Riscos'!$E$5,' Painel Gerenciamento de Riscos'!$E$5="Todas"),'Tabela de Riscos'!N871&lt;&gt;"",'Tabela de Riscos'!O871="Não"),YEAR('Tabela de Riscos'!N871),"VAZIO")</f>
        <v>VAZIO</v>
      </c>
      <c r="O867" s="54" t="str">
        <f>IF(OR('Tabela de Riscos'!C871=' Painel Gerenciamento de Riscos'!$E$5,' Painel Gerenciamento de Riscos'!$E$5="Todas"),'Tabela de Riscos'!I871,"")</f>
        <v/>
      </c>
      <c r="S867" s="54">
        <f>IF(OR('Tabela de Riscos'!C871=' Painel Gerenciamento de Riscos'!$E$5,' Painel Gerenciamento de Riscos'!$E$5="Todas"),'Tabela de Riscos'!C871,"")</f>
        <v>0</v>
      </c>
      <c r="W867" s="54">
        <f>IF(OR('Tabela de Riscos'!C871=' Painel Gerenciamento de Riscos'!$E$5,' Painel Gerenciamento de Riscos'!$E$5="Todas"),'Tabela de Riscos'!J871,"")</f>
        <v>0</v>
      </c>
    </row>
    <row r="868" spans="2:23" x14ac:dyDescent="0.25">
      <c r="B868" s="53" t="str">
        <f>IF(OR('Tabela de Riscos'!C872=' Painel Gerenciamento de Riscos'!$E$5,' Painel Gerenciamento de Riscos'!$E$5="Todas"),LEFT('Tabela de Riscos'!G872,1),"")</f>
        <v/>
      </c>
      <c r="C868" s="53" t="str">
        <f>IF(OR('Tabela de Riscos'!C872=' Painel Gerenciamento de Riscos'!$E$5,' Painel Gerenciamento de Riscos'!$E$5="Todas"),LEFT('Tabela de Riscos'!H872,1),"")</f>
        <v/>
      </c>
      <c r="F868" s="54"/>
      <c r="J868" s="54" t="str">
        <f>IF(AND(OR('Tabela de Riscos'!C872=' Painel Gerenciamento de Riscos'!$E$5,' Painel Gerenciamento de Riscos'!$E$5="Todas"),'Tabela de Riscos'!B872&lt;&gt;""),'Tabela de Riscos'!B872,"VAZIO")</f>
        <v>VAZIO</v>
      </c>
      <c r="K868" s="54" t="str">
        <f>IF(AND(OR('Tabela de Riscos'!C872=' Painel Gerenciamento de Riscos'!$E$5,' Painel Gerenciamento de Riscos'!$E$5="Todas"),'Tabela de Riscos'!O872&lt;&gt;""),'Tabela de Riscos'!O872,"VAZIO")</f>
        <v>VAZIO</v>
      </c>
      <c r="L868" s="54" t="str">
        <f>IF(AND(OR('Tabela de Riscos'!C872=' Painel Gerenciamento de Riscos'!$E$5,' Painel Gerenciamento de Riscos'!$E$5="Todas"),'Tabela de Riscos'!N872&lt;&gt;"",'Tabela de Riscos'!O872="Não"),YEAR('Tabela de Riscos'!N872),"VAZIO")</f>
        <v>VAZIO</v>
      </c>
      <c r="O868" s="54" t="str">
        <f>IF(OR('Tabela de Riscos'!C872=' Painel Gerenciamento de Riscos'!$E$5,' Painel Gerenciamento de Riscos'!$E$5="Todas"),'Tabela de Riscos'!I872,"")</f>
        <v/>
      </c>
      <c r="S868" s="54">
        <f>IF(OR('Tabela de Riscos'!C872=' Painel Gerenciamento de Riscos'!$E$5,' Painel Gerenciamento de Riscos'!$E$5="Todas"),'Tabela de Riscos'!C872,"")</f>
        <v>0</v>
      </c>
      <c r="W868" s="54">
        <f>IF(OR('Tabela de Riscos'!C872=' Painel Gerenciamento de Riscos'!$E$5,' Painel Gerenciamento de Riscos'!$E$5="Todas"),'Tabela de Riscos'!J872,"")</f>
        <v>0</v>
      </c>
    </row>
    <row r="869" spans="2:23" x14ac:dyDescent="0.25">
      <c r="B869" s="53" t="str">
        <f>IF(OR('Tabela de Riscos'!C873=' Painel Gerenciamento de Riscos'!$E$5,' Painel Gerenciamento de Riscos'!$E$5="Todas"),LEFT('Tabela de Riscos'!G873,1),"")</f>
        <v/>
      </c>
      <c r="C869" s="53" t="str">
        <f>IF(OR('Tabela de Riscos'!C873=' Painel Gerenciamento de Riscos'!$E$5,' Painel Gerenciamento de Riscos'!$E$5="Todas"),LEFT('Tabela de Riscos'!H873,1),"")</f>
        <v/>
      </c>
      <c r="F869" s="54"/>
      <c r="J869" s="54" t="str">
        <f>IF(AND(OR('Tabela de Riscos'!C873=' Painel Gerenciamento de Riscos'!$E$5,' Painel Gerenciamento de Riscos'!$E$5="Todas"),'Tabela de Riscos'!B873&lt;&gt;""),'Tabela de Riscos'!B873,"VAZIO")</f>
        <v>VAZIO</v>
      </c>
      <c r="K869" s="54" t="str">
        <f>IF(AND(OR('Tabela de Riscos'!C873=' Painel Gerenciamento de Riscos'!$E$5,' Painel Gerenciamento de Riscos'!$E$5="Todas"),'Tabela de Riscos'!O873&lt;&gt;""),'Tabela de Riscos'!O873,"VAZIO")</f>
        <v>VAZIO</v>
      </c>
      <c r="L869" s="54" t="str">
        <f>IF(AND(OR('Tabela de Riscos'!C873=' Painel Gerenciamento de Riscos'!$E$5,' Painel Gerenciamento de Riscos'!$E$5="Todas"),'Tabela de Riscos'!N873&lt;&gt;"",'Tabela de Riscos'!O873="Não"),YEAR('Tabela de Riscos'!N873),"VAZIO")</f>
        <v>VAZIO</v>
      </c>
      <c r="O869" s="54" t="str">
        <f>IF(OR('Tabela de Riscos'!C873=' Painel Gerenciamento de Riscos'!$E$5,' Painel Gerenciamento de Riscos'!$E$5="Todas"),'Tabela de Riscos'!I873,"")</f>
        <v/>
      </c>
      <c r="S869" s="54">
        <f>IF(OR('Tabela de Riscos'!C873=' Painel Gerenciamento de Riscos'!$E$5,' Painel Gerenciamento de Riscos'!$E$5="Todas"),'Tabela de Riscos'!C873,"")</f>
        <v>0</v>
      </c>
      <c r="W869" s="54">
        <f>IF(OR('Tabela de Riscos'!C873=' Painel Gerenciamento de Riscos'!$E$5,' Painel Gerenciamento de Riscos'!$E$5="Todas"),'Tabela de Riscos'!J873,"")</f>
        <v>0</v>
      </c>
    </row>
    <row r="870" spans="2:23" x14ac:dyDescent="0.25">
      <c r="B870" s="53" t="str">
        <f>IF(OR('Tabela de Riscos'!C874=' Painel Gerenciamento de Riscos'!$E$5,' Painel Gerenciamento de Riscos'!$E$5="Todas"),LEFT('Tabela de Riscos'!G874,1),"")</f>
        <v/>
      </c>
      <c r="C870" s="53" t="str">
        <f>IF(OR('Tabela de Riscos'!C874=' Painel Gerenciamento de Riscos'!$E$5,' Painel Gerenciamento de Riscos'!$E$5="Todas"),LEFT('Tabela de Riscos'!H874,1),"")</f>
        <v/>
      </c>
      <c r="F870" s="54"/>
      <c r="J870" s="54" t="str">
        <f>IF(AND(OR('Tabela de Riscos'!C874=' Painel Gerenciamento de Riscos'!$E$5,' Painel Gerenciamento de Riscos'!$E$5="Todas"),'Tabela de Riscos'!B874&lt;&gt;""),'Tabela de Riscos'!B874,"VAZIO")</f>
        <v>VAZIO</v>
      </c>
      <c r="K870" s="54" t="str">
        <f>IF(AND(OR('Tabela de Riscos'!C874=' Painel Gerenciamento de Riscos'!$E$5,' Painel Gerenciamento de Riscos'!$E$5="Todas"),'Tabela de Riscos'!O874&lt;&gt;""),'Tabela de Riscos'!O874,"VAZIO")</f>
        <v>VAZIO</v>
      </c>
      <c r="L870" s="54" t="str">
        <f>IF(AND(OR('Tabela de Riscos'!C874=' Painel Gerenciamento de Riscos'!$E$5,' Painel Gerenciamento de Riscos'!$E$5="Todas"),'Tabela de Riscos'!N874&lt;&gt;"",'Tabela de Riscos'!O874="Não"),YEAR('Tabela de Riscos'!N874),"VAZIO")</f>
        <v>VAZIO</v>
      </c>
      <c r="O870" s="54" t="str">
        <f>IF(OR('Tabela de Riscos'!C874=' Painel Gerenciamento de Riscos'!$E$5,' Painel Gerenciamento de Riscos'!$E$5="Todas"),'Tabela de Riscos'!I874,"")</f>
        <v/>
      </c>
      <c r="S870" s="54">
        <f>IF(OR('Tabela de Riscos'!C874=' Painel Gerenciamento de Riscos'!$E$5,' Painel Gerenciamento de Riscos'!$E$5="Todas"),'Tabela de Riscos'!C874,"")</f>
        <v>0</v>
      </c>
      <c r="W870" s="54">
        <f>IF(OR('Tabela de Riscos'!C874=' Painel Gerenciamento de Riscos'!$E$5,' Painel Gerenciamento de Riscos'!$E$5="Todas"),'Tabela de Riscos'!J874,"")</f>
        <v>0</v>
      </c>
    </row>
    <row r="871" spans="2:23" x14ac:dyDescent="0.25">
      <c r="B871" s="53" t="str">
        <f>IF(OR('Tabela de Riscos'!C875=' Painel Gerenciamento de Riscos'!$E$5,' Painel Gerenciamento de Riscos'!$E$5="Todas"),LEFT('Tabela de Riscos'!G875,1),"")</f>
        <v/>
      </c>
      <c r="C871" s="53" t="str">
        <f>IF(OR('Tabela de Riscos'!C875=' Painel Gerenciamento de Riscos'!$E$5,' Painel Gerenciamento de Riscos'!$E$5="Todas"),LEFT('Tabela de Riscos'!H875,1),"")</f>
        <v/>
      </c>
      <c r="F871" s="54"/>
      <c r="J871" s="54" t="str">
        <f>IF(AND(OR('Tabela de Riscos'!C875=' Painel Gerenciamento de Riscos'!$E$5,' Painel Gerenciamento de Riscos'!$E$5="Todas"),'Tabela de Riscos'!B875&lt;&gt;""),'Tabela de Riscos'!B875,"VAZIO")</f>
        <v>VAZIO</v>
      </c>
      <c r="K871" s="54" t="str">
        <f>IF(AND(OR('Tabela de Riscos'!C875=' Painel Gerenciamento de Riscos'!$E$5,' Painel Gerenciamento de Riscos'!$E$5="Todas"),'Tabela de Riscos'!O875&lt;&gt;""),'Tabela de Riscos'!O875,"VAZIO")</f>
        <v>VAZIO</v>
      </c>
      <c r="L871" s="54" t="str">
        <f>IF(AND(OR('Tabela de Riscos'!C875=' Painel Gerenciamento de Riscos'!$E$5,' Painel Gerenciamento de Riscos'!$E$5="Todas"),'Tabela de Riscos'!N875&lt;&gt;"",'Tabela de Riscos'!O875="Não"),YEAR('Tabela de Riscos'!N875),"VAZIO")</f>
        <v>VAZIO</v>
      </c>
      <c r="O871" s="54" t="str">
        <f>IF(OR('Tabela de Riscos'!C875=' Painel Gerenciamento de Riscos'!$E$5,' Painel Gerenciamento de Riscos'!$E$5="Todas"),'Tabela de Riscos'!I875,"")</f>
        <v/>
      </c>
      <c r="S871" s="54">
        <f>IF(OR('Tabela de Riscos'!C875=' Painel Gerenciamento de Riscos'!$E$5,' Painel Gerenciamento de Riscos'!$E$5="Todas"),'Tabela de Riscos'!C875,"")</f>
        <v>0</v>
      </c>
      <c r="W871" s="54">
        <f>IF(OR('Tabela de Riscos'!C875=' Painel Gerenciamento de Riscos'!$E$5,' Painel Gerenciamento de Riscos'!$E$5="Todas"),'Tabela de Riscos'!J875,"")</f>
        <v>0</v>
      </c>
    </row>
    <row r="872" spans="2:23" x14ac:dyDescent="0.25">
      <c r="B872" s="53" t="str">
        <f>IF(OR('Tabela de Riscos'!C876=' Painel Gerenciamento de Riscos'!$E$5,' Painel Gerenciamento de Riscos'!$E$5="Todas"),LEFT('Tabela de Riscos'!G876,1),"")</f>
        <v/>
      </c>
      <c r="C872" s="53" t="str">
        <f>IF(OR('Tabela de Riscos'!C876=' Painel Gerenciamento de Riscos'!$E$5,' Painel Gerenciamento de Riscos'!$E$5="Todas"),LEFT('Tabela de Riscos'!H876,1),"")</f>
        <v/>
      </c>
      <c r="F872" s="54"/>
      <c r="J872" s="54" t="str">
        <f>IF(AND(OR('Tabela de Riscos'!C876=' Painel Gerenciamento de Riscos'!$E$5,' Painel Gerenciamento de Riscos'!$E$5="Todas"),'Tabela de Riscos'!B876&lt;&gt;""),'Tabela de Riscos'!B876,"VAZIO")</f>
        <v>VAZIO</v>
      </c>
      <c r="K872" s="54" t="str">
        <f>IF(AND(OR('Tabela de Riscos'!C876=' Painel Gerenciamento de Riscos'!$E$5,' Painel Gerenciamento de Riscos'!$E$5="Todas"),'Tabela de Riscos'!O876&lt;&gt;""),'Tabela de Riscos'!O876,"VAZIO")</f>
        <v>VAZIO</v>
      </c>
      <c r="L872" s="54" t="str">
        <f>IF(AND(OR('Tabela de Riscos'!C876=' Painel Gerenciamento de Riscos'!$E$5,' Painel Gerenciamento de Riscos'!$E$5="Todas"),'Tabela de Riscos'!N876&lt;&gt;"",'Tabela de Riscos'!O876="Não"),YEAR('Tabela de Riscos'!N876),"VAZIO")</f>
        <v>VAZIO</v>
      </c>
      <c r="O872" s="54" t="str">
        <f>IF(OR('Tabela de Riscos'!C876=' Painel Gerenciamento de Riscos'!$E$5,' Painel Gerenciamento de Riscos'!$E$5="Todas"),'Tabela de Riscos'!I876,"")</f>
        <v/>
      </c>
      <c r="S872" s="54">
        <f>IF(OR('Tabela de Riscos'!C876=' Painel Gerenciamento de Riscos'!$E$5,' Painel Gerenciamento de Riscos'!$E$5="Todas"),'Tabela de Riscos'!C876,"")</f>
        <v>0</v>
      </c>
      <c r="W872" s="54">
        <f>IF(OR('Tabela de Riscos'!C876=' Painel Gerenciamento de Riscos'!$E$5,' Painel Gerenciamento de Riscos'!$E$5="Todas"),'Tabela de Riscos'!J876,"")</f>
        <v>0</v>
      </c>
    </row>
    <row r="873" spans="2:23" x14ac:dyDescent="0.25">
      <c r="B873" s="53" t="str">
        <f>IF(OR('Tabela de Riscos'!C877=' Painel Gerenciamento de Riscos'!$E$5,' Painel Gerenciamento de Riscos'!$E$5="Todas"),LEFT('Tabela de Riscos'!G877,1),"")</f>
        <v/>
      </c>
      <c r="C873" s="53" t="str">
        <f>IF(OR('Tabela de Riscos'!C877=' Painel Gerenciamento de Riscos'!$E$5,' Painel Gerenciamento de Riscos'!$E$5="Todas"),LEFT('Tabela de Riscos'!H877,1),"")</f>
        <v/>
      </c>
      <c r="F873" s="54"/>
      <c r="J873" s="54" t="str">
        <f>IF(AND(OR('Tabela de Riscos'!C877=' Painel Gerenciamento de Riscos'!$E$5,' Painel Gerenciamento de Riscos'!$E$5="Todas"),'Tabela de Riscos'!B877&lt;&gt;""),'Tabela de Riscos'!B877,"VAZIO")</f>
        <v>VAZIO</v>
      </c>
      <c r="K873" s="54" t="str">
        <f>IF(AND(OR('Tabela de Riscos'!C877=' Painel Gerenciamento de Riscos'!$E$5,' Painel Gerenciamento de Riscos'!$E$5="Todas"),'Tabela de Riscos'!O877&lt;&gt;""),'Tabela de Riscos'!O877,"VAZIO")</f>
        <v>VAZIO</v>
      </c>
      <c r="L873" s="54" t="str">
        <f>IF(AND(OR('Tabela de Riscos'!C877=' Painel Gerenciamento de Riscos'!$E$5,' Painel Gerenciamento de Riscos'!$E$5="Todas"),'Tabela de Riscos'!N877&lt;&gt;"",'Tabela de Riscos'!O877="Não"),YEAR('Tabela de Riscos'!N877),"VAZIO")</f>
        <v>VAZIO</v>
      </c>
      <c r="O873" s="54" t="str">
        <f>IF(OR('Tabela de Riscos'!C877=' Painel Gerenciamento de Riscos'!$E$5,' Painel Gerenciamento de Riscos'!$E$5="Todas"),'Tabela de Riscos'!I877,"")</f>
        <v/>
      </c>
      <c r="S873" s="54">
        <f>IF(OR('Tabela de Riscos'!C877=' Painel Gerenciamento de Riscos'!$E$5,' Painel Gerenciamento de Riscos'!$E$5="Todas"),'Tabela de Riscos'!C877,"")</f>
        <v>0</v>
      </c>
      <c r="W873" s="54">
        <f>IF(OR('Tabela de Riscos'!C877=' Painel Gerenciamento de Riscos'!$E$5,' Painel Gerenciamento de Riscos'!$E$5="Todas"),'Tabela de Riscos'!J877,"")</f>
        <v>0</v>
      </c>
    </row>
    <row r="874" spans="2:23" x14ac:dyDescent="0.25">
      <c r="B874" s="53" t="str">
        <f>IF(OR('Tabela de Riscos'!C878=' Painel Gerenciamento de Riscos'!$E$5,' Painel Gerenciamento de Riscos'!$E$5="Todas"),LEFT('Tabela de Riscos'!G878,1),"")</f>
        <v/>
      </c>
      <c r="C874" s="53" t="str">
        <f>IF(OR('Tabela de Riscos'!C878=' Painel Gerenciamento de Riscos'!$E$5,' Painel Gerenciamento de Riscos'!$E$5="Todas"),LEFT('Tabela de Riscos'!H878,1),"")</f>
        <v/>
      </c>
      <c r="F874" s="54"/>
      <c r="J874" s="54" t="str">
        <f>IF(AND(OR('Tabela de Riscos'!C878=' Painel Gerenciamento de Riscos'!$E$5,' Painel Gerenciamento de Riscos'!$E$5="Todas"),'Tabela de Riscos'!B878&lt;&gt;""),'Tabela de Riscos'!B878,"VAZIO")</f>
        <v>VAZIO</v>
      </c>
      <c r="K874" s="54" t="str">
        <f>IF(AND(OR('Tabela de Riscos'!C878=' Painel Gerenciamento de Riscos'!$E$5,' Painel Gerenciamento de Riscos'!$E$5="Todas"),'Tabela de Riscos'!O878&lt;&gt;""),'Tabela de Riscos'!O878,"VAZIO")</f>
        <v>VAZIO</v>
      </c>
      <c r="L874" s="54" t="str">
        <f>IF(AND(OR('Tabela de Riscos'!C878=' Painel Gerenciamento de Riscos'!$E$5,' Painel Gerenciamento de Riscos'!$E$5="Todas"),'Tabela de Riscos'!N878&lt;&gt;"",'Tabela de Riscos'!O878="Não"),YEAR('Tabela de Riscos'!N878),"VAZIO")</f>
        <v>VAZIO</v>
      </c>
      <c r="O874" s="54" t="str">
        <f>IF(OR('Tabela de Riscos'!C878=' Painel Gerenciamento de Riscos'!$E$5,' Painel Gerenciamento de Riscos'!$E$5="Todas"),'Tabela de Riscos'!I878,"")</f>
        <v/>
      </c>
      <c r="S874" s="54">
        <f>IF(OR('Tabela de Riscos'!C878=' Painel Gerenciamento de Riscos'!$E$5,' Painel Gerenciamento de Riscos'!$E$5="Todas"),'Tabela de Riscos'!C878,"")</f>
        <v>0</v>
      </c>
      <c r="W874" s="54">
        <f>IF(OR('Tabela de Riscos'!C878=' Painel Gerenciamento de Riscos'!$E$5,' Painel Gerenciamento de Riscos'!$E$5="Todas"),'Tabela de Riscos'!J878,"")</f>
        <v>0</v>
      </c>
    </row>
    <row r="875" spans="2:23" x14ac:dyDescent="0.25">
      <c r="B875" s="53" t="str">
        <f>IF(OR('Tabela de Riscos'!C879=' Painel Gerenciamento de Riscos'!$E$5,' Painel Gerenciamento de Riscos'!$E$5="Todas"),LEFT('Tabela de Riscos'!G879,1),"")</f>
        <v/>
      </c>
      <c r="C875" s="53" t="str">
        <f>IF(OR('Tabela de Riscos'!C879=' Painel Gerenciamento de Riscos'!$E$5,' Painel Gerenciamento de Riscos'!$E$5="Todas"),LEFT('Tabela de Riscos'!H879,1),"")</f>
        <v/>
      </c>
      <c r="F875" s="54"/>
      <c r="J875" s="54" t="str">
        <f>IF(AND(OR('Tabela de Riscos'!C879=' Painel Gerenciamento de Riscos'!$E$5,' Painel Gerenciamento de Riscos'!$E$5="Todas"),'Tabela de Riscos'!B879&lt;&gt;""),'Tabela de Riscos'!B879,"VAZIO")</f>
        <v>VAZIO</v>
      </c>
      <c r="K875" s="54" t="str">
        <f>IF(AND(OR('Tabela de Riscos'!C879=' Painel Gerenciamento de Riscos'!$E$5,' Painel Gerenciamento de Riscos'!$E$5="Todas"),'Tabela de Riscos'!O879&lt;&gt;""),'Tabela de Riscos'!O879,"VAZIO")</f>
        <v>VAZIO</v>
      </c>
      <c r="L875" s="54" t="str">
        <f>IF(AND(OR('Tabela de Riscos'!C879=' Painel Gerenciamento de Riscos'!$E$5,' Painel Gerenciamento de Riscos'!$E$5="Todas"),'Tabela de Riscos'!N879&lt;&gt;"",'Tabela de Riscos'!O879="Não"),YEAR('Tabela de Riscos'!N879),"VAZIO")</f>
        <v>VAZIO</v>
      </c>
      <c r="O875" s="54" t="str">
        <f>IF(OR('Tabela de Riscos'!C879=' Painel Gerenciamento de Riscos'!$E$5,' Painel Gerenciamento de Riscos'!$E$5="Todas"),'Tabela de Riscos'!I879,"")</f>
        <v/>
      </c>
      <c r="S875" s="54">
        <f>IF(OR('Tabela de Riscos'!C879=' Painel Gerenciamento de Riscos'!$E$5,' Painel Gerenciamento de Riscos'!$E$5="Todas"),'Tabela de Riscos'!C879,"")</f>
        <v>0</v>
      </c>
      <c r="W875" s="54">
        <f>IF(OR('Tabela de Riscos'!C879=' Painel Gerenciamento de Riscos'!$E$5,' Painel Gerenciamento de Riscos'!$E$5="Todas"),'Tabela de Riscos'!J879,"")</f>
        <v>0</v>
      </c>
    </row>
    <row r="876" spans="2:23" x14ac:dyDescent="0.25">
      <c r="B876" s="53" t="str">
        <f>IF(OR('Tabela de Riscos'!C880=' Painel Gerenciamento de Riscos'!$E$5,' Painel Gerenciamento de Riscos'!$E$5="Todas"),LEFT('Tabela de Riscos'!G880,1),"")</f>
        <v/>
      </c>
      <c r="C876" s="53" t="str">
        <f>IF(OR('Tabela de Riscos'!C880=' Painel Gerenciamento de Riscos'!$E$5,' Painel Gerenciamento de Riscos'!$E$5="Todas"),LEFT('Tabela de Riscos'!H880,1),"")</f>
        <v/>
      </c>
      <c r="F876" s="54"/>
      <c r="J876" s="54" t="str">
        <f>IF(AND(OR('Tabela de Riscos'!C880=' Painel Gerenciamento de Riscos'!$E$5,' Painel Gerenciamento de Riscos'!$E$5="Todas"),'Tabela de Riscos'!B880&lt;&gt;""),'Tabela de Riscos'!B880,"VAZIO")</f>
        <v>VAZIO</v>
      </c>
      <c r="K876" s="54" t="str">
        <f>IF(AND(OR('Tabela de Riscos'!C880=' Painel Gerenciamento de Riscos'!$E$5,' Painel Gerenciamento de Riscos'!$E$5="Todas"),'Tabela de Riscos'!O880&lt;&gt;""),'Tabela de Riscos'!O880,"VAZIO")</f>
        <v>VAZIO</v>
      </c>
      <c r="L876" s="54" t="str">
        <f>IF(AND(OR('Tabela de Riscos'!C880=' Painel Gerenciamento de Riscos'!$E$5,' Painel Gerenciamento de Riscos'!$E$5="Todas"),'Tabela de Riscos'!N880&lt;&gt;"",'Tabela de Riscos'!O880="Não"),YEAR('Tabela de Riscos'!N880),"VAZIO")</f>
        <v>VAZIO</v>
      </c>
      <c r="O876" s="54" t="str">
        <f>IF(OR('Tabela de Riscos'!C880=' Painel Gerenciamento de Riscos'!$E$5,' Painel Gerenciamento de Riscos'!$E$5="Todas"),'Tabela de Riscos'!I880,"")</f>
        <v/>
      </c>
      <c r="S876" s="54">
        <f>IF(OR('Tabela de Riscos'!C880=' Painel Gerenciamento de Riscos'!$E$5,' Painel Gerenciamento de Riscos'!$E$5="Todas"),'Tabela de Riscos'!C880,"")</f>
        <v>0</v>
      </c>
      <c r="W876" s="54">
        <f>IF(OR('Tabela de Riscos'!C880=' Painel Gerenciamento de Riscos'!$E$5,' Painel Gerenciamento de Riscos'!$E$5="Todas"),'Tabela de Riscos'!J880,"")</f>
        <v>0</v>
      </c>
    </row>
    <row r="877" spans="2:23" x14ac:dyDescent="0.25">
      <c r="B877" s="53" t="str">
        <f>IF(OR('Tabela de Riscos'!C881=' Painel Gerenciamento de Riscos'!$E$5,' Painel Gerenciamento de Riscos'!$E$5="Todas"),LEFT('Tabela de Riscos'!G881,1),"")</f>
        <v/>
      </c>
      <c r="C877" s="53" t="str">
        <f>IF(OR('Tabela de Riscos'!C881=' Painel Gerenciamento de Riscos'!$E$5,' Painel Gerenciamento de Riscos'!$E$5="Todas"),LEFT('Tabela de Riscos'!H881,1),"")</f>
        <v/>
      </c>
      <c r="F877" s="54"/>
      <c r="J877" s="54" t="str">
        <f>IF(AND(OR('Tabela de Riscos'!C881=' Painel Gerenciamento de Riscos'!$E$5,' Painel Gerenciamento de Riscos'!$E$5="Todas"),'Tabela de Riscos'!B881&lt;&gt;""),'Tabela de Riscos'!B881,"VAZIO")</f>
        <v>VAZIO</v>
      </c>
      <c r="K877" s="54" t="str">
        <f>IF(AND(OR('Tabela de Riscos'!C881=' Painel Gerenciamento de Riscos'!$E$5,' Painel Gerenciamento de Riscos'!$E$5="Todas"),'Tabela de Riscos'!O881&lt;&gt;""),'Tabela de Riscos'!O881,"VAZIO")</f>
        <v>VAZIO</v>
      </c>
      <c r="L877" s="54" t="str">
        <f>IF(AND(OR('Tabela de Riscos'!C881=' Painel Gerenciamento de Riscos'!$E$5,' Painel Gerenciamento de Riscos'!$E$5="Todas"),'Tabela de Riscos'!N881&lt;&gt;"",'Tabela de Riscos'!O881="Não"),YEAR('Tabela de Riscos'!N881),"VAZIO")</f>
        <v>VAZIO</v>
      </c>
      <c r="O877" s="54" t="str">
        <f>IF(OR('Tabela de Riscos'!C881=' Painel Gerenciamento de Riscos'!$E$5,' Painel Gerenciamento de Riscos'!$E$5="Todas"),'Tabela de Riscos'!I881,"")</f>
        <v/>
      </c>
      <c r="S877" s="54">
        <f>IF(OR('Tabela de Riscos'!C881=' Painel Gerenciamento de Riscos'!$E$5,' Painel Gerenciamento de Riscos'!$E$5="Todas"),'Tabela de Riscos'!C881,"")</f>
        <v>0</v>
      </c>
      <c r="W877" s="54">
        <f>IF(OR('Tabela de Riscos'!C881=' Painel Gerenciamento de Riscos'!$E$5,' Painel Gerenciamento de Riscos'!$E$5="Todas"),'Tabela de Riscos'!J881,"")</f>
        <v>0</v>
      </c>
    </row>
    <row r="878" spans="2:23" x14ac:dyDescent="0.25">
      <c r="B878" s="53" t="str">
        <f>IF(OR('Tabela de Riscos'!C882=' Painel Gerenciamento de Riscos'!$E$5,' Painel Gerenciamento de Riscos'!$E$5="Todas"),LEFT('Tabela de Riscos'!G882,1),"")</f>
        <v/>
      </c>
      <c r="C878" s="53" t="str">
        <f>IF(OR('Tabela de Riscos'!C882=' Painel Gerenciamento de Riscos'!$E$5,' Painel Gerenciamento de Riscos'!$E$5="Todas"),LEFT('Tabela de Riscos'!H882,1),"")</f>
        <v/>
      </c>
      <c r="F878" s="54"/>
      <c r="J878" s="54" t="str">
        <f>IF(AND(OR('Tabela de Riscos'!C882=' Painel Gerenciamento de Riscos'!$E$5,' Painel Gerenciamento de Riscos'!$E$5="Todas"),'Tabela de Riscos'!B882&lt;&gt;""),'Tabela de Riscos'!B882,"VAZIO")</f>
        <v>VAZIO</v>
      </c>
      <c r="K878" s="54" t="str">
        <f>IF(AND(OR('Tabela de Riscos'!C882=' Painel Gerenciamento de Riscos'!$E$5,' Painel Gerenciamento de Riscos'!$E$5="Todas"),'Tabela de Riscos'!O882&lt;&gt;""),'Tabela de Riscos'!O882,"VAZIO")</f>
        <v>VAZIO</v>
      </c>
      <c r="L878" s="54" t="str">
        <f>IF(AND(OR('Tabela de Riscos'!C882=' Painel Gerenciamento de Riscos'!$E$5,' Painel Gerenciamento de Riscos'!$E$5="Todas"),'Tabela de Riscos'!N882&lt;&gt;"",'Tabela de Riscos'!O882="Não"),YEAR('Tabela de Riscos'!N882),"VAZIO")</f>
        <v>VAZIO</v>
      </c>
      <c r="O878" s="54" t="str">
        <f>IF(OR('Tabela de Riscos'!C882=' Painel Gerenciamento de Riscos'!$E$5,' Painel Gerenciamento de Riscos'!$E$5="Todas"),'Tabela de Riscos'!I882,"")</f>
        <v/>
      </c>
      <c r="S878" s="54">
        <f>IF(OR('Tabela de Riscos'!C882=' Painel Gerenciamento de Riscos'!$E$5,' Painel Gerenciamento de Riscos'!$E$5="Todas"),'Tabela de Riscos'!C882,"")</f>
        <v>0</v>
      </c>
      <c r="W878" s="54">
        <f>IF(OR('Tabela de Riscos'!C882=' Painel Gerenciamento de Riscos'!$E$5,' Painel Gerenciamento de Riscos'!$E$5="Todas"),'Tabela de Riscos'!J882,"")</f>
        <v>0</v>
      </c>
    </row>
    <row r="879" spans="2:23" x14ac:dyDescent="0.25">
      <c r="B879" s="53" t="str">
        <f>IF(OR('Tabela de Riscos'!C883=' Painel Gerenciamento de Riscos'!$E$5,' Painel Gerenciamento de Riscos'!$E$5="Todas"),LEFT('Tabela de Riscos'!G883,1),"")</f>
        <v/>
      </c>
      <c r="C879" s="53" t="str">
        <f>IF(OR('Tabela de Riscos'!C883=' Painel Gerenciamento de Riscos'!$E$5,' Painel Gerenciamento de Riscos'!$E$5="Todas"),LEFT('Tabela de Riscos'!H883,1),"")</f>
        <v/>
      </c>
      <c r="F879" s="54"/>
      <c r="J879" s="54" t="str">
        <f>IF(AND(OR('Tabela de Riscos'!C883=' Painel Gerenciamento de Riscos'!$E$5,' Painel Gerenciamento de Riscos'!$E$5="Todas"),'Tabela de Riscos'!B883&lt;&gt;""),'Tabela de Riscos'!B883,"VAZIO")</f>
        <v>VAZIO</v>
      </c>
      <c r="K879" s="54" t="str">
        <f>IF(AND(OR('Tabela de Riscos'!C883=' Painel Gerenciamento de Riscos'!$E$5,' Painel Gerenciamento de Riscos'!$E$5="Todas"),'Tabela de Riscos'!O883&lt;&gt;""),'Tabela de Riscos'!O883,"VAZIO")</f>
        <v>VAZIO</v>
      </c>
      <c r="L879" s="54" t="str">
        <f>IF(AND(OR('Tabela de Riscos'!C883=' Painel Gerenciamento de Riscos'!$E$5,' Painel Gerenciamento de Riscos'!$E$5="Todas"),'Tabela de Riscos'!N883&lt;&gt;"",'Tabela de Riscos'!O883="Não"),YEAR('Tabela de Riscos'!N883),"VAZIO")</f>
        <v>VAZIO</v>
      </c>
      <c r="O879" s="54" t="str">
        <f>IF(OR('Tabela de Riscos'!C883=' Painel Gerenciamento de Riscos'!$E$5,' Painel Gerenciamento de Riscos'!$E$5="Todas"),'Tabela de Riscos'!I883,"")</f>
        <v/>
      </c>
      <c r="S879" s="54">
        <f>IF(OR('Tabela de Riscos'!C883=' Painel Gerenciamento de Riscos'!$E$5,' Painel Gerenciamento de Riscos'!$E$5="Todas"),'Tabela de Riscos'!C883,"")</f>
        <v>0</v>
      </c>
      <c r="W879" s="54">
        <f>IF(OR('Tabela de Riscos'!C883=' Painel Gerenciamento de Riscos'!$E$5,' Painel Gerenciamento de Riscos'!$E$5="Todas"),'Tabela de Riscos'!J883,"")</f>
        <v>0</v>
      </c>
    </row>
    <row r="880" spans="2:23" x14ac:dyDescent="0.25">
      <c r="B880" s="53" t="str">
        <f>IF(OR('Tabela de Riscos'!C884=' Painel Gerenciamento de Riscos'!$E$5,' Painel Gerenciamento de Riscos'!$E$5="Todas"),LEFT('Tabela de Riscos'!G884,1),"")</f>
        <v/>
      </c>
      <c r="C880" s="53" t="str">
        <f>IF(OR('Tabela de Riscos'!C884=' Painel Gerenciamento de Riscos'!$E$5,' Painel Gerenciamento de Riscos'!$E$5="Todas"),LEFT('Tabela de Riscos'!H884,1),"")</f>
        <v/>
      </c>
      <c r="F880" s="54"/>
      <c r="J880" s="54" t="str">
        <f>IF(AND(OR('Tabela de Riscos'!C884=' Painel Gerenciamento de Riscos'!$E$5,' Painel Gerenciamento de Riscos'!$E$5="Todas"),'Tabela de Riscos'!B884&lt;&gt;""),'Tabela de Riscos'!B884,"VAZIO")</f>
        <v>VAZIO</v>
      </c>
      <c r="K880" s="54" t="str">
        <f>IF(AND(OR('Tabela de Riscos'!C884=' Painel Gerenciamento de Riscos'!$E$5,' Painel Gerenciamento de Riscos'!$E$5="Todas"),'Tabela de Riscos'!O884&lt;&gt;""),'Tabela de Riscos'!O884,"VAZIO")</f>
        <v>VAZIO</v>
      </c>
      <c r="L880" s="54" t="str">
        <f>IF(AND(OR('Tabela de Riscos'!C884=' Painel Gerenciamento de Riscos'!$E$5,' Painel Gerenciamento de Riscos'!$E$5="Todas"),'Tabela de Riscos'!N884&lt;&gt;"",'Tabela de Riscos'!O884="Não"),YEAR('Tabela de Riscos'!N884),"VAZIO")</f>
        <v>VAZIO</v>
      </c>
      <c r="O880" s="54" t="str">
        <f>IF(OR('Tabela de Riscos'!C884=' Painel Gerenciamento de Riscos'!$E$5,' Painel Gerenciamento de Riscos'!$E$5="Todas"),'Tabela de Riscos'!I884,"")</f>
        <v/>
      </c>
      <c r="S880" s="54">
        <f>IF(OR('Tabela de Riscos'!C884=' Painel Gerenciamento de Riscos'!$E$5,' Painel Gerenciamento de Riscos'!$E$5="Todas"),'Tabela de Riscos'!C884,"")</f>
        <v>0</v>
      </c>
      <c r="W880" s="54">
        <f>IF(OR('Tabela de Riscos'!C884=' Painel Gerenciamento de Riscos'!$E$5,' Painel Gerenciamento de Riscos'!$E$5="Todas"),'Tabela de Riscos'!J884,"")</f>
        <v>0</v>
      </c>
    </row>
    <row r="881" spans="2:23" x14ac:dyDescent="0.25">
      <c r="B881" s="53" t="str">
        <f>IF(OR('Tabela de Riscos'!C885=' Painel Gerenciamento de Riscos'!$E$5,' Painel Gerenciamento de Riscos'!$E$5="Todas"),LEFT('Tabela de Riscos'!G885,1),"")</f>
        <v/>
      </c>
      <c r="C881" s="53" t="str">
        <f>IF(OR('Tabela de Riscos'!C885=' Painel Gerenciamento de Riscos'!$E$5,' Painel Gerenciamento de Riscos'!$E$5="Todas"),LEFT('Tabela de Riscos'!H885,1),"")</f>
        <v/>
      </c>
      <c r="F881" s="54"/>
      <c r="J881" s="54" t="str">
        <f>IF(AND(OR('Tabela de Riscos'!C885=' Painel Gerenciamento de Riscos'!$E$5,' Painel Gerenciamento de Riscos'!$E$5="Todas"),'Tabela de Riscos'!B885&lt;&gt;""),'Tabela de Riscos'!B885,"VAZIO")</f>
        <v>VAZIO</v>
      </c>
      <c r="K881" s="54" t="str">
        <f>IF(AND(OR('Tabela de Riscos'!C885=' Painel Gerenciamento de Riscos'!$E$5,' Painel Gerenciamento de Riscos'!$E$5="Todas"),'Tabela de Riscos'!O885&lt;&gt;""),'Tabela de Riscos'!O885,"VAZIO")</f>
        <v>VAZIO</v>
      </c>
      <c r="L881" s="54" t="str">
        <f>IF(AND(OR('Tabela de Riscos'!C885=' Painel Gerenciamento de Riscos'!$E$5,' Painel Gerenciamento de Riscos'!$E$5="Todas"),'Tabela de Riscos'!N885&lt;&gt;"",'Tabela de Riscos'!O885="Não"),YEAR('Tabela de Riscos'!N885),"VAZIO")</f>
        <v>VAZIO</v>
      </c>
      <c r="O881" s="54" t="str">
        <f>IF(OR('Tabela de Riscos'!C885=' Painel Gerenciamento de Riscos'!$E$5,' Painel Gerenciamento de Riscos'!$E$5="Todas"),'Tabela de Riscos'!I885,"")</f>
        <v/>
      </c>
      <c r="S881" s="54">
        <f>IF(OR('Tabela de Riscos'!C885=' Painel Gerenciamento de Riscos'!$E$5,' Painel Gerenciamento de Riscos'!$E$5="Todas"),'Tabela de Riscos'!C885,"")</f>
        <v>0</v>
      </c>
      <c r="W881" s="54">
        <f>IF(OR('Tabela de Riscos'!C885=' Painel Gerenciamento de Riscos'!$E$5,' Painel Gerenciamento de Riscos'!$E$5="Todas"),'Tabela de Riscos'!J885,"")</f>
        <v>0</v>
      </c>
    </row>
    <row r="882" spans="2:23" x14ac:dyDescent="0.25">
      <c r="B882" s="53" t="str">
        <f>IF(OR('Tabela de Riscos'!C886=' Painel Gerenciamento de Riscos'!$E$5,' Painel Gerenciamento de Riscos'!$E$5="Todas"),LEFT('Tabela de Riscos'!G886,1),"")</f>
        <v/>
      </c>
      <c r="C882" s="53" t="str">
        <f>IF(OR('Tabela de Riscos'!C886=' Painel Gerenciamento de Riscos'!$E$5,' Painel Gerenciamento de Riscos'!$E$5="Todas"),LEFT('Tabela de Riscos'!H886,1),"")</f>
        <v/>
      </c>
      <c r="F882" s="54"/>
      <c r="J882" s="54" t="str">
        <f>IF(AND(OR('Tabela de Riscos'!C886=' Painel Gerenciamento de Riscos'!$E$5,' Painel Gerenciamento de Riscos'!$E$5="Todas"),'Tabela de Riscos'!B886&lt;&gt;""),'Tabela de Riscos'!B886,"VAZIO")</f>
        <v>VAZIO</v>
      </c>
      <c r="K882" s="54" t="str">
        <f>IF(AND(OR('Tabela de Riscos'!C886=' Painel Gerenciamento de Riscos'!$E$5,' Painel Gerenciamento de Riscos'!$E$5="Todas"),'Tabela de Riscos'!O886&lt;&gt;""),'Tabela de Riscos'!O886,"VAZIO")</f>
        <v>VAZIO</v>
      </c>
      <c r="L882" s="54" t="str">
        <f>IF(AND(OR('Tabela de Riscos'!C886=' Painel Gerenciamento de Riscos'!$E$5,' Painel Gerenciamento de Riscos'!$E$5="Todas"),'Tabela de Riscos'!N886&lt;&gt;"",'Tabela de Riscos'!O886="Não"),YEAR('Tabela de Riscos'!N886),"VAZIO")</f>
        <v>VAZIO</v>
      </c>
      <c r="O882" s="54" t="str">
        <f>IF(OR('Tabela de Riscos'!C886=' Painel Gerenciamento de Riscos'!$E$5,' Painel Gerenciamento de Riscos'!$E$5="Todas"),'Tabela de Riscos'!I886,"")</f>
        <v/>
      </c>
      <c r="S882" s="54">
        <f>IF(OR('Tabela de Riscos'!C886=' Painel Gerenciamento de Riscos'!$E$5,' Painel Gerenciamento de Riscos'!$E$5="Todas"),'Tabela de Riscos'!C886,"")</f>
        <v>0</v>
      </c>
      <c r="W882" s="54">
        <f>IF(OR('Tabela de Riscos'!C886=' Painel Gerenciamento de Riscos'!$E$5,' Painel Gerenciamento de Riscos'!$E$5="Todas"),'Tabela de Riscos'!J886,"")</f>
        <v>0</v>
      </c>
    </row>
    <row r="883" spans="2:23" x14ac:dyDescent="0.25">
      <c r="B883" s="53" t="str">
        <f>IF(OR('Tabela de Riscos'!C887=' Painel Gerenciamento de Riscos'!$E$5,' Painel Gerenciamento de Riscos'!$E$5="Todas"),LEFT('Tabela de Riscos'!G887,1),"")</f>
        <v/>
      </c>
      <c r="C883" s="53" t="str">
        <f>IF(OR('Tabela de Riscos'!C887=' Painel Gerenciamento de Riscos'!$E$5,' Painel Gerenciamento de Riscos'!$E$5="Todas"),LEFT('Tabela de Riscos'!H887,1),"")</f>
        <v/>
      </c>
      <c r="F883" s="54"/>
      <c r="J883" s="54" t="str">
        <f>IF(AND(OR('Tabela de Riscos'!C887=' Painel Gerenciamento de Riscos'!$E$5,' Painel Gerenciamento de Riscos'!$E$5="Todas"),'Tabela de Riscos'!B887&lt;&gt;""),'Tabela de Riscos'!B887,"VAZIO")</f>
        <v>VAZIO</v>
      </c>
      <c r="K883" s="54" t="str">
        <f>IF(AND(OR('Tabela de Riscos'!C887=' Painel Gerenciamento de Riscos'!$E$5,' Painel Gerenciamento de Riscos'!$E$5="Todas"),'Tabela de Riscos'!O887&lt;&gt;""),'Tabela de Riscos'!O887,"VAZIO")</f>
        <v>VAZIO</v>
      </c>
      <c r="L883" s="54" t="str">
        <f>IF(AND(OR('Tabela de Riscos'!C887=' Painel Gerenciamento de Riscos'!$E$5,' Painel Gerenciamento de Riscos'!$E$5="Todas"),'Tabela de Riscos'!N887&lt;&gt;"",'Tabela de Riscos'!O887="Não"),YEAR('Tabela de Riscos'!N887),"VAZIO")</f>
        <v>VAZIO</v>
      </c>
      <c r="O883" s="54" t="str">
        <f>IF(OR('Tabela de Riscos'!C887=' Painel Gerenciamento de Riscos'!$E$5,' Painel Gerenciamento de Riscos'!$E$5="Todas"),'Tabela de Riscos'!I887,"")</f>
        <v/>
      </c>
      <c r="S883" s="54">
        <f>IF(OR('Tabela de Riscos'!C887=' Painel Gerenciamento de Riscos'!$E$5,' Painel Gerenciamento de Riscos'!$E$5="Todas"),'Tabela de Riscos'!C887,"")</f>
        <v>0</v>
      </c>
      <c r="W883" s="54">
        <f>IF(OR('Tabela de Riscos'!C887=' Painel Gerenciamento de Riscos'!$E$5,' Painel Gerenciamento de Riscos'!$E$5="Todas"),'Tabela de Riscos'!J887,"")</f>
        <v>0</v>
      </c>
    </row>
    <row r="884" spans="2:23" x14ac:dyDescent="0.25">
      <c r="B884" s="53" t="str">
        <f>IF(OR('Tabela de Riscos'!C888=' Painel Gerenciamento de Riscos'!$E$5,' Painel Gerenciamento de Riscos'!$E$5="Todas"),LEFT('Tabela de Riscos'!G888,1),"")</f>
        <v/>
      </c>
      <c r="C884" s="53" t="str">
        <f>IF(OR('Tabela de Riscos'!C888=' Painel Gerenciamento de Riscos'!$E$5,' Painel Gerenciamento de Riscos'!$E$5="Todas"),LEFT('Tabela de Riscos'!H888,1),"")</f>
        <v/>
      </c>
      <c r="F884" s="54"/>
      <c r="J884" s="54" t="str">
        <f>IF(AND(OR('Tabela de Riscos'!C888=' Painel Gerenciamento de Riscos'!$E$5,' Painel Gerenciamento de Riscos'!$E$5="Todas"),'Tabela de Riscos'!B888&lt;&gt;""),'Tabela de Riscos'!B888,"VAZIO")</f>
        <v>VAZIO</v>
      </c>
      <c r="K884" s="54" t="str">
        <f>IF(AND(OR('Tabela de Riscos'!C888=' Painel Gerenciamento de Riscos'!$E$5,' Painel Gerenciamento de Riscos'!$E$5="Todas"),'Tabela de Riscos'!O888&lt;&gt;""),'Tabela de Riscos'!O888,"VAZIO")</f>
        <v>VAZIO</v>
      </c>
      <c r="L884" s="54" t="str">
        <f>IF(AND(OR('Tabela de Riscos'!C888=' Painel Gerenciamento de Riscos'!$E$5,' Painel Gerenciamento de Riscos'!$E$5="Todas"),'Tabela de Riscos'!N888&lt;&gt;"",'Tabela de Riscos'!O888="Não"),YEAR('Tabela de Riscos'!N888),"VAZIO")</f>
        <v>VAZIO</v>
      </c>
      <c r="O884" s="54" t="str">
        <f>IF(OR('Tabela de Riscos'!C888=' Painel Gerenciamento de Riscos'!$E$5,' Painel Gerenciamento de Riscos'!$E$5="Todas"),'Tabela de Riscos'!I888,"")</f>
        <v/>
      </c>
      <c r="S884" s="54">
        <f>IF(OR('Tabela de Riscos'!C888=' Painel Gerenciamento de Riscos'!$E$5,' Painel Gerenciamento de Riscos'!$E$5="Todas"),'Tabela de Riscos'!C888,"")</f>
        <v>0</v>
      </c>
      <c r="W884" s="54">
        <f>IF(OR('Tabela de Riscos'!C888=' Painel Gerenciamento de Riscos'!$E$5,' Painel Gerenciamento de Riscos'!$E$5="Todas"),'Tabela de Riscos'!J888,"")</f>
        <v>0</v>
      </c>
    </row>
    <row r="885" spans="2:23" x14ac:dyDescent="0.25">
      <c r="B885" s="53" t="str">
        <f>IF(OR('Tabela de Riscos'!C889=' Painel Gerenciamento de Riscos'!$E$5,' Painel Gerenciamento de Riscos'!$E$5="Todas"),LEFT('Tabela de Riscos'!G889,1),"")</f>
        <v/>
      </c>
      <c r="C885" s="53" t="str">
        <f>IF(OR('Tabela de Riscos'!C889=' Painel Gerenciamento de Riscos'!$E$5,' Painel Gerenciamento de Riscos'!$E$5="Todas"),LEFT('Tabela de Riscos'!H889,1),"")</f>
        <v/>
      </c>
      <c r="F885" s="54"/>
      <c r="J885" s="54" t="str">
        <f>IF(AND(OR('Tabela de Riscos'!C889=' Painel Gerenciamento de Riscos'!$E$5,' Painel Gerenciamento de Riscos'!$E$5="Todas"),'Tabela de Riscos'!B889&lt;&gt;""),'Tabela de Riscos'!B889,"VAZIO")</f>
        <v>VAZIO</v>
      </c>
      <c r="K885" s="54" t="str">
        <f>IF(AND(OR('Tabela de Riscos'!C889=' Painel Gerenciamento de Riscos'!$E$5,' Painel Gerenciamento de Riscos'!$E$5="Todas"),'Tabela de Riscos'!O889&lt;&gt;""),'Tabela de Riscos'!O889,"VAZIO")</f>
        <v>VAZIO</v>
      </c>
      <c r="L885" s="54" t="str">
        <f>IF(AND(OR('Tabela de Riscos'!C889=' Painel Gerenciamento de Riscos'!$E$5,' Painel Gerenciamento de Riscos'!$E$5="Todas"),'Tabela de Riscos'!N889&lt;&gt;"",'Tabela de Riscos'!O889="Não"),YEAR('Tabela de Riscos'!N889),"VAZIO")</f>
        <v>VAZIO</v>
      </c>
      <c r="O885" s="54" t="str">
        <f>IF(OR('Tabela de Riscos'!C889=' Painel Gerenciamento de Riscos'!$E$5,' Painel Gerenciamento de Riscos'!$E$5="Todas"),'Tabela de Riscos'!I889,"")</f>
        <v/>
      </c>
      <c r="S885" s="54">
        <f>IF(OR('Tabela de Riscos'!C889=' Painel Gerenciamento de Riscos'!$E$5,' Painel Gerenciamento de Riscos'!$E$5="Todas"),'Tabela de Riscos'!C889,"")</f>
        <v>0</v>
      </c>
      <c r="W885" s="54">
        <f>IF(OR('Tabela de Riscos'!C889=' Painel Gerenciamento de Riscos'!$E$5,' Painel Gerenciamento de Riscos'!$E$5="Todas"),'Tabela de Riscos'!J889,"")</f>
        <v>0</v>
      </c>
    </row>
    <row r="886" spans="2:23" x14ac:dyDescent="0.25">
      <c r="B886" s="53" t="str">
        <f>IF(OR('Tabela de Riscos'!C890=' Painel Gerenciamento de Riscos'!$E$5,' Painel Gerenciamento de Riscos'!$E$5="Todas"),LEFT('Tabela de Riscos'!G890,1),"")</f>
        <v/>
      </c>
      <c r="C886" s="53" t="str">
        <f>IF(OR('Tabela de Riscos'!C890=' Painel Gerenciamento de Riscos'!$E$5,' Painel Gerenciamento de Riscos'!$E$5="Todas"),LEFT('Tabela de Riscos'!H890,1),"")</f>
        <v/>
      </c>
      <c r="F886" s="54"/>
      <c r="J886" s="54" t="str">
        <f>IF(AND(OR('Tabela de Riscos'!C890=' Painel Gerenciamento de Riscos'!$E$5,' Painel Gerenciamento de Riscos'!$E$5="Todas"),'Tabela de Riscos'!B890&lt;&gt;""),'Tabela de Riscos'!B890,"VAZIO")</f>
        <v>VAZIO</v>
      </c>
      <c r="K886" s="54" t="str">
        <f>IF(AND(OR('Tabela de Riscos'!C890=' Painel Gerenciamento de Riscos'!$E$5,' Painel Gerenciamento de Riscos'!$E$5="Todas"),'Tabela de Riscos'!O890&lt;&gt;""),'Tabela de Riscos'!O890,"VAZIO")</f>
        <v>VAZIO</v>
      </c>
      <c r="L886" s="54" t="str">
        <f>IF(AND(OR('Tabela de Riscos'!C890=' Painel Gerenciamento de Riscos'!$E$5,' Painel Gerenciamento de Riscos'!$E$5="Todas"),'Tabela de Riscos'!N890&lt;&gt;"",'Tabela de Riscos'!O890="Não"),YEAR('Tabela de Riscos'!N890),"VAZIO")</f>
        <v>VAZIO</v>
      </c>
      <c r="O886" s="54" t="str">
        <f>IF(OR('Tabela de Riscos'!C890=' Painel Gerenciamento de Riscos'!$E$5,' Painel Gerenciamento de Riscos'!$E$5="Todas"),'Tabela de Riscos'!I890,"")</f>
        <v/>
      </c>
      <c r="S886" s="54">
        <f>IF(OR('Tabela de Riscos'!C890=' Painel Gerenciamento de Riscos'!$E$5,' Painel Gerenciamento de Riscos'!$E$5="Todas"),'Tabela de Riscos'!C890,"")</f>
        <v>0</v>
      </c>
      <c r="W886" s="54">
        <f>IF(OR('Tabela de Riscos'!C890=' Painel Gerenciamento de Riscos'!$E$5,' Painel Gerenciamento de Riscos'!$E$5="Todas"),'Tabela de Riscos'!J890,"")</f>
        <v>0</v>
      </c>
    </row>
    <row r="887" spans="2:23" x14ac:dyDescent="0.25">
      <c r="B887" s="53" t="str">
        <f>IF(OR('Tabela de Riscos'!C891=' Painel Gerenciamento de Riscos'!$E$5,' Painel Gerenciamento de Riscos'!$E$5="Todas"),LEFT('Tabela de Riscos'!G891,1),"")</f>
        <v/>
      </c>
      <c r="C887" s="53" t="str">
        <f>IF(OR('Tabela de Riscos'!C891=' Painel Gerenciamento de Riscos'!$E$5,' Painel Gerenciamento de Riscos'!$E$5="Todas"),LEFT('Tabela de Riscos'!H891,1),"")</f>
        <v/>
      </c>
      <c r="F887" s="54"/>
      <c r="J887" s="54" t="str">
        <f>IF(AND(OR('Tabela de Riscos'!C891=' Painel Gerenciamento de Riscos'!$E$5,' Painel Gerenciamento de Riscos'!$E$5="Todas"),'Tabela de Riscos'!B891&lt;&gt;""),'Tabela de Riscos'!B891,"VAZIO")</f>
        <v>VAZIO</v>
      </c>
      <c r="K887" s="54" t="str">
        <f>IF(AND(OR('Tabela de Riscos'!C891=' Painel Gerenciamento de Riscos'!$E$5,' Painel Gerenciamento de Riscos'!$E$5="Todas"),'Tabela de Riscos'!O891&lt;&gt;""),'Tabela de Riscos'!O891,"VAZIO")</f>
        <v>VAZIO</v>
      </c>
      <c r="L887" s="54" t="str">
        <f>IF(AND(OR('Tabela de Riscos'!C891=' Painel Gerenciamento de Riscos'!$E$5,' Painel Gerenciamento de Riscos'!$E$5="Todas"),'Tabela de Riscos'!N891&lt;&gt;"",'Tabela de Riscos'!O891="Não"),YEAR('Tabela de Riscos'!N891),"VAZIO")</f>
        <v>VAZIO</v>
      </c>
      <c r="O887" s="54" t="str">
        <f>IF(OR('Tabela de Riscos'!C891=' Painel Gerenciamento de Riscos'!$E$5,' Painel Gerenciamento de Riscos'!$E$5="Todas"),'Tabela de Riscos'!I891,"")</f>
        <v/>
      </c>
      <c r="S887" s="54">
        <f>IF(OR('Tabela de Riscos'!C891=' Painel Gerenciamento de Riscos'!$E$5,' Painel Gerenciamento de Riscos'!$E$5="Todas"),'Tabela de Riscos'!C891,"")</f>
        <v>0</v>
      </c>
      <c r="W887" s="54">
        <f>IF(OR('Tabela de Riscos'!C891=' Painel Gerenciamento de Riscos'!$E$5,' Painel Gerenciamento de Riscos'!$E$5="Todas"),'Tabela de Riscos'!J891,"")</f>
        <v>0</v>
      </c>
    </row>
    <row r="888" spans="2:23" x14ac:dyDescent="0.25">
      <c r="B888" s="53" t="str">
        <f>IF(OR('Tabela de Riscos'!C892=' Painel Gerenciamento de Riscos'!$E$5,' Painel Gerenciamento de Riscos'!$E$5="Todas"),LEFT('Tabela de Riscos'!G892,1),"")</f>
        <v/>
      </c>
      <c r="C888" s="53" t="str">
        <f>IF(OR('Tabela de Riscos'!C892=' Painel Gerenciamento de Riscos'!$E$5,' Painel Gerenciamento de Riscos'!$E$5="Todas"),LEFT('Tabela de Riscos'!H892,1),"")</f>
        <v/>
      </c>
      <c r="F888" s="54"/>
      <c r="J888" s="54" t="str">
        <f>IF(AND(OR('Tabela de Riscos'!C892=' Painel Gerenciamento de Riscos'!$E$5,' Painel Gerenciamento de Riscos'!$E$5="Todas"),'Tabela de Riscos'!B892&lt;&gt;""),'Tabela de Riscos'!B892,"VAZIO")</f>
        <v>VAZIO</v>
      </c>
      <c r="K888" s="54" t="str">
        <f>IF(AND(OR('Tabela de Riscos'!C892=' Painel Gerenciamento de Riscos'!$E$5,' Painel Gerenciamento de Riscos'!$E$5="Todas"),'Tabela de Riscos'!O892&lt;&gt;""),'Tabela de Riscos'!O892,"VAZIO")</f>
        <v>VAZIO</v>
      </c>
      <c r="L888" s="54" t="str">
        <f>IF(AND(OR('Tabela de Riscos'!C892=' Painel Gerenciamento de Riscos'!$E$5,' Painel Gerenciamento de Riscos'!$E$5="Todas"),'Tabela de Riscos'!N892&lt;&gt;"",'Tabela de Riscos'!O892="Não"),YEAR('Tabela de Riscos'!N892),"VAZIO")</f>
        <v>VAZIO</v>
      </c>
      <c r="O888" s="54" t="str">
        <f>IF(OR('Tabela de Riscos'!C892=' Painel Gerenciamento de Riscos'!$E$5,' Painel Gerenciamento de Riscos'!$E$5="Todas"),'Tabela de Riscos'!I892,"")</f>
        <v/>
      </c>
      <c r="S888" s="54">
        <f>IF(OR('Tabela de Riscos'!C892=' Painel Gerenciamento de Riscos'!$E$5,' Painel Gerenciamento de Riscos'!$E$5="Todas"),'Tabela de Riscos'!C892,"")</f>
        <v>0</v>
      </c>
      <c r="W888" s="54">
        <f>IF(OR('Tabela de Riscos'!C892=' Painel Gerenciamento de Riscos'!$E$5,' Painel Gerenciamento de Riscos'!$E$5="Todas"),'Tabela de Riscos'!J892,"")</f>
        <v>0</v>
      </c>
    </row>
    <row r="889" spans="2:23" x14ac:dyDescent="0.25">
      <c r="B889" s="53" t="str">
        <f>IF(OR('Tabela de Riscos'!C893=' Painel Gerenciamento de Riscos'!$E$5,' Painel Gerenciamento de Riscos'!$E$5="Todas"),LEFT('Tabela de Riscos'!G893,1),"")</f>
        <v/>
      </c>
      <c r="C889" s="53" t="str">
        <f>IF(OR('Tabela de Riscos'!C893=' Painel Gerenciamento de Riscos'!$E$5,' Painel Gerenciamento de Riscos'!$E$5="Todas"),LEFT('Tabela de Riscos'!H893,1),"")</f>
        <v/>
      </c>
      <c r="F889" s="54"/>
      <c r="J889" s="54" t="str">
        <f>IF(AND(OR('Tabela de Riscos'!C893=' Painel Gerenciamento de Riscos'!$E$5,' Painel Gerenciamento de Riscos'!$E$5="Todas"),'Tabela de Riscos'!B893&lt;&gt;""),'Tabela de Riscos'!B893,"VAZIO")</f>
        <v>VAZIO</v>
      </c>
      <c r="K889" s="54" t="str">
        <f>IF(AND(OR('Tabela de Riscos'!C893=' Painel Gerenciamento de Riscos'!$E$5,' Painel Gerenciamento de Riscos'!$E$5="Todas"),'Tabela de Riscos'!O893&lt;&gt;""),'Tabela de Riscos'!O893,"VAZIO")</f>
        <v>VAZIO</v>
      </c>
      <c r="L889" s="54" t="str">
        <f>IF(AND(OR('Tabela de Riscos'!C893=' Painel Gerenciamento de Riscos'!$E$5,' Painel Gerenciamento de Riscos'!$E$5="Todas"),'Tabela de Riscos'!N893&lt;&gt;"",'Tabela de Riscos'!O893="Não"),YEAR('Tabela de Riscos'!N893),"VAZIO")</f>
        <v>VAZIO</v>
      </c>
      <c r="O889" s="54" t="str">
        <f>IF(OR('Tabela de Riscos'!C893=' Painel Gerenciamento de Riscos'!$E$5,' Painel Gerenciamento de Riscos'!$E$5="Todas"),'Tabela de Riscos'!I893,"")</f>
        <v/>
      </c>
      <c r="S889" s="54">
        <f>IF(OR('Tabela de Riscos'!C893=' Painel Gerenciamento de Riscos'!$E$5,' Painel Gerenciamento de Riscos'!$E$5="Todas"),'Tabela de Riscos'!C893,"")</f>
        <v>0</v>
      </c>
      <c r="W889" s="54">
        <f>IF(OR('Tabela de Riscos'!C893=' Painel Gerenciamento de Riscos'!$E$5,' Painel Gerenciamento de Riscos'!$E$5="Todas"),'Tabela de Riscos'!J893,"")</f>
        <v>0</v>
      </c>
    </row>
    <row r="890" spans="2:23" x14ac:dyDescent="0.25">
      <c r="B890" s="53" t="str">
        <f>IF(OR('Tabela de Riscos'!C894=' Painel Gerenciamento de Riscos'!$E$5,' Painel Gerenciamento de Riscos'!$E$5="Todas"),LEFT('Tabela de Riscos'!G894,1),"")</f>
        <v/>
      </c>
      <c r="C890" s="53" t="str">
        <f>IF(OR('Tabela de Riscos'!C894=' Painel Gerenciamento de Riscos'!$E$5,' Painel Gerenciamento de Riscos'!$E$5="Todas"),LEFT('Tabela de Riscos'!H894,1),"")</f>
        <v/>
      </c>
      <c r="F890" s="54"/>
      <c r="J890" s="54" t="str">
        <f>IF(AND(OR('Tabela de Riscos'!C894=' Painel Gerenciamento de Riscos'!$E$5,' Painel Gerenciamento de Riscos'!$E$5="Todas"),'Tabela de Riscos'!B894&lt;&gt;""),'Tabela de Riscos'!B894,"VAZIO")</f>
        <v>VAZIO</v>
      </c>
      <c r="K890" s="54" t="str">
        <f>IF(AND(OR('Tabela de Riscos'!C894=' Painel Gerenciamento de Riscos'!$E$5,' Painel Gerenciamento de Riscos'!$E$5="Todas"),'Tabela de Riscos'!O894&lt;&gt;""),'Tabela de Riscos'!O894,"VAZIO")</f>
        <v>VAZIO</v>
      </c>
      <c r="L890" s="54" t="str">
        <f>IF(AND(OR('Tabela de Riscos'!C894=' Painel Gerenciamento de Riscos'!$E$5,' Painel Gerenciamento de Riscos'!$E$5="Todas"),'Tabela de Riscos'!N894&lt;&gt;"",'Tabela de Riscos'!O894="Não"),YEAR('Tabela de Riscos'!N894),"VAZIO")</f>
        <v>VAZIO</v>
      </c>
      <c r="O890" s="54" t="str">
        <f>IF(OR('Tabela de Riscos'!C894=' Painel Gerenciamento de Riscos'!$E$5,' Painel Gerenciamento de Riscos'!$E$5="Todas"),'Tabela de Riscos'!I894,"")</f>
        <v/>
      </c>
      <c r="S890" s="54">
        <f>IF(OR('Tabela de Riscos'!C894=' Painel Gerenciamento de Riscos'!$E$5,' Painel Gerenciamento de Riscos'!$E$5="Todas"),'Tabela de Riscos'!C894,"")</f>
        <v>0</v>
      </c>
      <c r="W890" s="54">
        <f>IF(OR('Tabela de Riscos'!C894=' Painel Gerenciamento de Riscos'!$E$5,' Painel Gerenciamento de Riscos'!$E$5="Todas"),'Tabela de Riscos'!J894,"")</f>
        <v>0</v>
      </c>
    </row>
    <row r="891" spans="2:23" x14ac:dyDescent="0.25">
      <c r="B891" s="53" t="str">
        <f>IF(OR('Tabela de Riscos'!C895=' Painel Gerenciamento de Riscos'!$E$5,' Painel Gerenciamento de Riscos'!$E$5="Todas"),LEFT('Tabela de Riscos'!G895,1),"")</f>
        <v/>
      </c>
      <c r="C891" s="53" t="str">
        <f>IF(OR('Tabela de Riscos'!C895=' Painel Gerenciamento de Riscos'!$E$5,' Painel Gerenciamento de Riscos'!$E$5="Todas"),LEFT('Tabela de Riscos'!H895,1),"")</f>
        <v/>
      </c>
      <c r="F891" s="54"/>
      <c r="J891" s="54" t="str">
        <f>IF(AND(OR('Tabela de Riscos'!C895=' Painel Gerenciamento de Riscos'!$E$5,' Painel Gerenciamento de Riscos'!$E$5="Todas"),'Tabela de Riscos'!B895&lt;&gt;""),'Tabela de Riscos'!B895,"VAZIO")</f>
        <v>VAZIO</v>
      </c>
      <c r="K891" s="54" t="str">
        <f>IF(AND(OR('Tabela de Riscos'!C895=' Painel Gerenciamento de Riscos'!$E$5,' Painel Gerenciamento de Riscos'!$E$5="Todas"),'Tabela de Riscos'!O895&lt;&gt;""),'Tabela de Riscos'!O895,"VAZIO")</f>
        <v>VAZIO</v>
      </c>
      <c r="L891" s="54" t="str">
        <f>IF(AND(OR('Tabela de Riscos'!C895=' Painel Gerenciamento de Riscos'!$E$5,' Painel Gerenciamento de Riscos'!$E$5="Todas"),'Tabela de Riscos'!N895&lt;&gt;"",'Tabela de Riscos'!O895="Não"),YEAR('Tabela de Riscos'!N895),"VAZIO")</f>
        <v>VAZIO</v>
      </c>
      <c r="O891" s="54" t="str">
        <f>IF(OR('Tabela de Riscos'!C895=' Painel Gerenciamento de Riscos'!$E$5,' Painel Gerenciamento de Riscos'!$E$5="Todas"),'Tabela de Riscos'!I895,"")</f>
        <v/>
      </c>
      <c r="S891" s="54">
        <f>IF(OR('Tabela de Riscos'!C895=' Painel Gerenciamento de Riscos'!$E$5,' Painel Gerenciamento de Riscos'!$E$5="Todas"),'Tabela de Riscos'!C895,"")</f>
        <v>0</v>
      </c>
      <c r="W891" s="54">
        <f>IF(OR('Tabela de Riscos'!C895=' Painel Gerenciamento de Riscos'!$E$5,' Painel Gerenciamento de Riscos'!$E$5="Todas"),'Tabela de Riscos'!J895,"")</f>
        <v>0</v>
      </c>
    </row>
    <row r="892" spans="2:23" x14ac:dyDescent="0.25">
      <c r="B892" s="53" t="str">
        <f>IF(OR('Tabela de Riscos'!C896=' Painel Gerenciamento de Riscos'!$E$5,' Painel Gerenciamento de Riscos'!$E$5="Todas"),LEFT('Tabela de Riscos'!G896,1),"")</f>
        <v/>
      </c>
      <c r="C892" s="53" t="str">
        <f>IF(OR('Tabela de Riscos'!C896=' Painel Gerenciamento de Riscos'!$E$5,' Painel Gerenciamento de Riscos'!$E$5="Todas"),LEFT('Tabela de Riscos'!H896,1),"")</f>
        <v/>
      </c>
      <c r="F892" s="54"/>
      <c r="J892" s="54" t="str">
        <f>IF(AND(OR('Tabela de Riscos'!C896=' Painel Gerenciamento de Riscos'!$E$5,' Painel Gerenciamento de Riscos'!$E$5="Todas"),'Tabela de Riscos'!B896&lt;&gt;""),'Tabela de Riscos'!B896,"VAZIO")</f>
        <v>VAZIO</v>
      </c>
      <c r="K892" s="54" t="str">
        <f>IF(AND(OR('Tabela de Riscos'!C896=' Painel Gerenciamento de Riscos'!$E$5,' Painel Gerenciamento de Riscos'!$E$5="Todas"),'Tabela de Riscos'!O896&lt;&gt;""),'Tabela de Riscos'!O896,"VAZIO")</f>
        <v>VAZIO</v>
      </c>
      <c r="L892" s="54" t="str">
        <f>IF(AND(OR('Tabela de Riscos'!C896=' Painel Gerenciamento de Riscos'!$E$5,' Painel Gerenciamento de Riscos'!$E$5="Todas"),'Tabela de Riscos'!N896&lt;&gt;"",'Tabela de Riscos'!O896="Não"),YEAR('Tabela de Riscos'!N896),"VAZIO")</f>
        <v>VAZIO</v>
      </c>
      <c r="O892" s="54" t="str">
        <f>IF(OR('Tabela de Riscos'!C896=' Painel Gerenciamento de Riscos'!$E$5,' Painel Gerenciamento de Riscos'!$E$5="Todas"),'Tabela de Riscos'!I896,"")</f>
        <v/>
      </c>
      <c r="S892" s="54">
        <f>IF(OR('Tabela de Riscos'!C896=' Painel Gerenciamento de Riscos'!$E$5,' Painel Gerenciamento de Riscos'!$E$5="Todas"),'Tabela de Riscos'!C896,"")</f>
        <v>0</v>
      </c>
      <c r="W892" s="54">
        <f>IF(OR('Tabela de Riscos'!C896=' Painel Gerenciamento de Riscos'!$E$5,' Painel Gerenciamento de Riscos'!$E$5="Todas"),'Tabela de Riscos'!J896,"")</f>
        <v>0</v>
      </c>
    </row>
    <row r="893" spans="2:23" x14ac:dyDescent="0.25">
      <c r="B893" s="53" t="str">
        <f>IF(OR('Tabela de Riscos'!C897=' Painel Gerenciamento de Riscos'!$E$5,' Painel Gerenciamento de Riscos'!$E$5="Todas"),LEFT('Tabela de Riscos'!G897,1),"")</f>
        <v/>
      </c>
      <c r="C893" s="53" t="str">
        <f>IF(OR('Tabela de Riscos'!C897=' Painel Gerenciamento de Riscos'!$E$5,' Painel Gerenciamento de Riscos'!$E$5="Todas"),LEFT('Tabela de Riscos'!H897,1),"")</f>
        <v/>
      </c>
      <c r="F893" s="54"/>
      <c r="J893" s="54" t="str">
        <f>IF(AND(OR('Tabela de Riscos'!C897=' Painel Gerenciamento de Riscos'!$E$5,' Painel Gerenciamento de Riscos'!$E$5="Todas"),'Tabela de Riscos'!B897&lt;&gt;""),'Tabela de Riscos'!B897,"VAZIO")</f>
        <v>VAZIO</v>
      </c>
      <c r="K893" s="54" t="str">
        <f>IF(AND(OR('Tabela de Riscos'!C897=' Painel Gerenciamento de Riscos'!$E$5,' Painel Gerenciamento de Riscos'!$E$5="Todas"),'Tabela de Riscos'!O897&lt;&gt;""),'Tabela de Riscos'!O897,"VAZIO")</f>
        <v>VAZIO</v>
      </c>
      <c r="L893" s="54" t="str">
        <f>IF(AND(OR('Tabela de Riscos'!C897=' Painel Gerenciamento de Riscos'!$E$5,' Painel Gerenciamento de Riscos'!$E$5="Todas"),'Tabela de Riscos'!N897&lt;&gt;"",'Tabela de Riscos'!O897="Não"),YEAR('Tabela de Riscos'!N897),"VAZIO")</f>
        <v>VAZIO</v>
      </c>
      <c r="O893" s="54" t="str">
        <f>IF(OR('Tabela de Riscos'!C897=' Painel Gerenciamento de Riscos'!$E$5,' Painel Gerenciamento de Riscos'!$E$5="Todas"),'Tabela de Riscos'!I897,"")</f>
        <v/>
      </c>
      <c r="S893" s="54">
        <f>IF(OR('Tabela de Riscos'!C897=' Painel Gerenciamento de Riscos'!$E$5,' Painel Gerenciamento de Riscos'!$E$5="Todas"),'Tabela de Riscos'!C897,"")</f>
        <v>0</v>
      </c>
      <c r="W893" s="54">
        <f>IF(OR('Tabela de Riscos'!C897=' Painel Gerenciamento de Riscos'!$E$5,' Painel Gerenciamento de Riscos'!$E$5="Todas"),'Tabela de Riscos'!J897,"")</f>
        <v>0</v>
      </c>
    </row>
    <row r="894" spans="2:23" x14ac:dyDescent="0.25">
      <c r="B894" s="53" t="str">
        <f>IF(OR('Tabela de Riscos'!C898=' Painel Gerenciamento de Riscos'!$E$5,' Painel Gerenciamento de Riscos'!$E$5="Todas"),LEFT('Tabela de Riscos'!G898,1),"")</f>
        <v/>
      </c>
      <c r="C894" s="53" t="str">
        <f>IF(OR('Tabela de Riscos'!C898=' Painel Gerenciamento de Riscos'!$E$5,' Painel Gerenciamento de Riscos'!$E$5="Todas"),LEFT('Tabela de Riscos'!H898,1),"")</f>
        <v/>
      </c>
      <c r="F894" s="54"/>
      <c r="J894" s="54" t="str">
        <f>IF(AND(OR('Tabela de Riscos'!C898=' Painel Gerenciamento de Riscos'!$E$5,' Painel Gerenciamento de Riscos'!$E$5="Todas"),'Tabela de Riscos'!B898&lt;&gt;""),'Tabela de Riscos'!B898,"VAZIO")</f>
        <v>VAZIO</v>
      </c>
      <c r="K894" s="54" t="str">
        <f>IF(AND(OR('Tabela de Riscos'!C898=' Painel Gerenciamento de Riscos'!$E$5,' Painel Gerenciamento de Riscos'!$E$5="Todas"),'Tabela de Riscos'!O898&lt;&gt;""),'Tabela de Riscos'!O898,"VAZIO")</f>
        <v>VAZIO</v>
      </c>
      <c r="L894" s="54" t="str">
        <f>IF(AND(OR('Tabela de Riscos'!C898=' Painel Gerenciamento de Riscos'!$E$5,' Painel Gerenciamento de Riscos'!$E$5="Todas"),'Tabela de Riscos'!N898&lt;&gt;"",'Tabela de Riscos'!O898="Não"),YEAR('Tabela de Riscos'!N898),"VAZIO")</f>
        <v>VAZIO</v>
      </c>
      <c r="O894" s="54" t="str">
        <f>IF(OR('Tabela de Riscos'!C898=' Painel Gerenciamento de Riscos'!$E$5,' Painel Gerenciamento de Riscos'!$E$5="Todas"),'Tabela de Riscos'!I898,"")</f>
        <v/>
      </c>
      <c r="S894" s="54">
        <f>IF(OR('Tabela de Riscos'!C898=' Painel Gerenciamento de Riscos'!$E$5,' Painel Gerenciamento de Riscos'!$E$5="Todas"),'Tabela de Riscos'!C898,"")</f>
        <v>0</v>
      </c>
      <c r="W894" s="54">
        <f>IF(OR('Tabela de Riscos'!C898=' Painel Gerenciamento de Riscos'!$E$5,' Painel Gerenciamento de Riscos'!$E$5="Todas"),'Tabela de Riscos'!J898,"")</f>
        <v>0</v>
      </c>
    </row>
    <row r="895" spans="2:23" x14ac:dyDescent="0.25">
      <c r="B895" s="53" t="str">
        <f>IF(OR('Tabela de Riscos'!C899=' Painel Gerenciamento de Riscos'!$E$5,' Painel Gerenciamento de Riscos'!$E$5="Todas"),LEFT('Tabela de Riscos'!G899,1),"")</f>
        <v/>
      </c>
      <c r="C895" s="53" t="str">
        <f>IF(OR('Tabela de Riscos'!C899=' Painel Gerenciamento de Riscos'!$E$5,' Painel Gerenciamento de Riscos'!$E$5="Todas"),LEFT('Tabela de Riscos'!H899,1),"")</f>
        <v/>
      </c>
      <c r="F895" s="54"/>
      <c r="J895" s="54" t="str">
        <f>IF(AND(OR('Tabela de Riscos'!C899=' Painel Gerenciamento de Riscos'!$E$5,' Painel Gerenciamento de Riscos'!$E$5="Todas"),'Tabela de Riscos'!B899&lt;&gt;""),'Tabela de Riscos'!B899,"VAZIO")</f>
        <v>VAZIO</v>
      </c>
      <c r="K895" s="54" t="str">
        <f>IF(AND(OR('Tabela de Riscos'!C899=' Painel Gerenciamento de Riscos'!$E$5,' Painel Gerenciamento de Riscos'!$E$5="Todas"),'Tabela de Riscos'!O899&lt;&gt;""),'Tabela de Riscos'!O899,"VAZIO")</f>
        <v>VAZIO</v>
      </c>
      <c r="L895" s="54" t="str">
        <f>IF(AND(OR('Tabela de Riscos'!C899=' Painel Gerenciamento de Riscos'!$E$5,' Painel Gerenciamento de Riscos'!$E$5="Todas"),'Tabela de Riscos'!N899&lt;&gt;"",'Tabela de Riscos'!O899="Não"),YEAR('Tabela de Riscos'!N899),"VAZIO")</f>
        <v>VAZIO</v>
      </c>
      <c r="O895" s="54" t="str">
        <f>IF(OR('Tabela de Riscos'!C899=' Painel Gerenciamento de Riscos'!$E$5,' Painel Gerenciamento de Riscos'!$E$5="Todas"),'Tabela de Riscos'!I899,"")</f>
        <v/>
      </c>
      <c r="S895" s="54">
        <f>IF(OR('Tabela de Riscos'!C899=' Painel Gerenciamento de Riscos'!$E$5,' Painel Gerenciamento de Riscos'!$E$5="Todas"),'Tabela de Riscos'!C899,"")</f>
        <v>0</v>
      </c>
      <c r="W895" s="54">
        <f>IF(OR('Tabela de Riscos'!C899=' Painel Gerenciamento de Riscos'!$E$5,' Painel Gerenciamento de Riscos'!$E$5="Todas"),'Tabela de Riscos'!J899,"")</f>
        <v>0</v>
      </c>
    </row>
    <row r="896" spans="2:23" x14ac:dyDescent="0.25">
      <c r="B896" s="53" t="str">
        <f>IF(OR('Tabela de Riscos'!C900=' Painel Gerenciamento de Riscos'!$E$5,' Painel Gerenciamento de Riscos'!$E$5="Todas"),LEFT('Tabela de Riscos'!G900,1),"")</f>
        <v/>
      </c>
      <c r="C896" s="53" t="str">
        <f>IF(OR('Tabela de Riscos'!C900=' Painel Gerenciamento de Riscos'!$E$5,' Painel Gerenciamento de Riscos'!$E$5="Todas"),LEFT('Tabela de Riscos'!H900,1),"")</f>
        <v/>
      </c>
      <c r="F896" s="54"/>
      <c r="J896" s="54" t="str">
        <f>IF(AND(OR('Tabela de Riscos'!C900=' Painel Gerenciamento de Riscos'!$E$5,' Painel Gerenciamento de Riscos'!$E$5="Todas"),'Tabela de Riscos'!B900&lt;&gt;""),'Tabela de Riscos'!B900,"VAZIO")</f>
        <v>VAZIO</v>
      </c>
      <c r="K896" s="54" t="str">
        <f>IF(AND(OR('Tabela de Riscos'!C900=' Painel Gerenciamento de Riscos'!$E$5,' Painel Gerenciamento de Riscos'!$E$5="Todas"),'Tabela de Riscos'!O900&lt;&gt;""),'Tabela de Riscos'!O900,"VAZIO")</f>
        <v>VAZIO</v>
      </c>
      <c r="L896" s="54" t="str">
        <f>IF(AND(OR('Tabela de Riscos'!C900=' Painel Gerenciamento de Riscos'!$E$5,' Painel Gerenciamento de Riscos'!$E$5="Todas"),'Tabela de Riscos'!N900&lt;&gt;"",'Tabela de Riscos'!O900="Não"),YEAR('Tabela de Riscos'!N900),"VAZIO")</f>
        <v>VAZIO</v>
      </c>
      <c r="O896" s="54" t="str">
        <f>IF(OR('Tabela de Riscos'!C900=' Painel Gerenciamento de Riscos'!$E$5,' Painel Gerenciamento de Riscos'!$E$5="Todas"),'Tabela de Riscos'!I900,"")</f>
        <v/>
      </c>
      <c r="S896" s="54">
        <f>IF(OR('Tabela de Riscos'!C900=' Painel Gerenciamento de Riscos'!$E$5,' Painel Gerenciamento de Riscos'!$E$5="Todas"),'Tabela de Riscos'!C900,"")</f>
        <v>0</v>
      </c>
      <c r="W896" s="54">
        <f>IF(OR('Tabela de Riscos'!C900=' Painel Gerenciamento de Riscos'!$E$5,' Painel Gerenciamento de Riscos'!$E$5="Todas"),'Tabela de Riscos'!J900,"")</f>
        <v>0</v>
      </c>
    </row>
    <row r="897" spans="2:23" x14ac:dyDescent="0.25">
      <c r="B897" s="53" t="str">
        <f>IF(OR('Tabela de Riscos'!C901=' Painel Gerenciamento de Riscos'!$E$5,' Painel Gerenciamento de Riscos'!$E$5="Todas"),LEFT('Tabela de Riscos'!G901,1),"")</f>
        <v/>
      </c>
      <c r="C897" s="53" t="str">
        <f>IF(OR('Tabela de Riscos'!C901=' Painel Gerenciamento de Riscos'!$E$5,' Painel Gerenciamento de Riscos'!$E$5="Todas"),LEFT('Tabela de Riscos'!H901,1),"")</f>
        <v/>
      </c>
      <c r="F897" s="54"/>
      <c r="J897" s="54" t="str">
        <f>IF(AND(OR('Tabela de Riscos'!C901=' Painel Gerenciamento de Riscos'!$E$5,' Painel Gerenciamento de Riscos'!$E$5="Todas"),'Tabela de Riscos'!B901&lt;&gt;""),'Tabela de Riscos'!B901,"VAZIO")</f>
        <v>VAZIO</v>
      </c>
      <c r="K897" s="54" t="str">
        <f>IF(AND(OR('Tabela de Riscos'!C901=' Painel Gerenciamento de Riscos'!$E$5,' Painel Gerenciamento de Riscos'!$E$5="Todas"),'Tabela de Riscos'!O901&lt;&gt;""),'Tabela de Riscos'!O901,"VAZIO")</f>
        <v>VAZIO</v>
      </c>
      <c r="L897" s="54" t="str">
        <f>IF(AND(OR('Tabela de Riscos'!C901=' Painel Gerenciamento de Riscos'!$E$5,' Painel Gerenciamento de Riscos'!$E$5="Todas"),'Tabela de Riscos'!N901&lt;&gt;"",'Tabela de Riscos'!O901="Não"),YEAR('Tabela de Riscos'!N901),"VAZIO")</f>
        <v>VAZIO</v>
      </c>
      <c r="O897" s="54" t="str">
        <f>IF(OR('Tabela de Riscos'!C901=' Painel Gerenciamento de Riscos'!$E$5,' Painel Gerenciamento de Riscos'!$E$5="Todas"),'Tabela de Riscos'!I901,"")</f>
        <v/>
      </c>
      <c r="S897" s="54">
        <f>IF(OR('Tabela de Riscos'!C901=' Painel Gerenciamento de Riscos'!$E$5,' Painel Gerenciamento de Riscos'!$E$5="Todas"),'Tabela de Riscos'!C901,"")</f>
        <v>0</v>
      </c>
      <c r="W897" s="54">
        <f>IF(OR('Tabela de Riscos'!C901=' Painel Gerenciamento de Riscos'!$E$5,' Painel Gerenciamento de Riscos'!$E$5="Todas"),'Tabela de Riscos'!J901,"")</f>
        <v>0</v>
      </c>
    </row>
    <row r="898" spans="2:23" x14ac:dyDescent="0.25">
      <c r="B898" s="53" t="str">
        <f>IF(OR('Tabela de Riscos'!C902=' Painel Gerenciamento de Riscos'!$E$5,' Painel Gerenciamento de Riscos'!$E$5="Todas"),LEFT('Tabela de Riscos'!G902,1),"")</f>
        <v/>
      </c>
      <c r="C898" s="53" t="str">
        <f>IF(OR('Tabela de Riscos'!C902=' Painel Gerenciamento de Riscos'!$E$5,' Painel Gerenciamento de Riscos'!$E$5="Todas"),LEFT('Tabela de Riscos'!H902,1),"")</f>
        <v/>
      </c>
      <c r="F898" s="54"/>
      <c r="J898" s="54" t="str">
        <f>IF(AND(OR('Tabela de Riscos'!C902=' Painel Gerenciamento de Riscos'!$E$5,' Painel Gerenciamento de Riscos'!$E$5="Todas"),'Tabela de Riscos'!B902&lt;&gt;""),'Tabela de Riscos'!B902,"VAZIO")</f>
        <v>VAZIO</v>
      </c>
      <c r="K898" s="54" t="str">
        <f>IF(AND(OR('Tabela de Riscos'!C902=' Painel Gerenciamento de Riscos'!$E$5,' Painel Gerenciamento de Riscos'!$E$5="Todas"),'Tabela de Riscos'!O902&lt;&gt;""),'Tabela de Riscos'!O902,"VAZIO")</f>
        <v>VAZIO</v>
      </c>
      <c r="L898" s="54" t="str">
        <f>IF(AND(OR('Tabela de Riscos'!C902=' Painel Gerenciamento de Riscos'!$E$5,' Painel Gerenciamento de Riscos'!$E$5="Todas"),'Tabela de Riscos'!N902&lt;&gt;"",'Tabela de Riscos'!O902="Não"),YEAR('Tabela de Riscos'!N902),"VAZIO")</f>
        <v>VAZIO</v>
      </c>
      <c r="O898" s="54" t="str">
        <f>IF(OR('Tabela de Riscos'!C902=' Painel Gerenciamento de Riscos'!$E$5,' Painel Gerenciamento de Riscos'!$E$5="Todas"),'Tabela de Riscos'!I902,"")</f>
        <v/>
      </c>
      <c r="S898" s="54">
        <f>IF(OR('Tabela de Riscos'!C902=' Painel Gerenciamento de Riscos'!$E$5,' Painel Gerenciamento de Riscos'!$E$5="Todas"),'Tabela de Riscos'!C902,"")</f>
        <v>0</v>
      </c>
      <c r="W898" s="54">
        <f>IF(OR('Tabela de Riscos'!C902=' Painel Gerenciamento de Riscos'!$E$5,' Painel Gerenciamento de Riscos'!$E$5="Todas"),'Tabela de Riscos'!J902,"")</f>
        <v>0</v>
      </c>
    </row>
    <row r="899" spans="2:23" x14ac:dyDescent="0.25">
      <c r="B899" s="53" t="str">
        <f>IF(OR('Tabela de Riscos'!C903=' Painel Gerenciamento de Riscos'!$E$5,' Painel Gerenciamento de Riscos'!$E$5="Todas"),LEFT('Tabela de Riscos'!G903,1),"")</f>
        <v/>
      </c>
      <c r="C899" s="53" t="str">
        <f>IF(OR('Tabela de Riscos'!C903=' Painel Gerenciamento de Riscos'!$E$5,' Painel Gerenciamento de Riscos'!$E$5="Todas"),LEFT('Tabela de Riscos'!H903,1),"")</f>
        <v/>
      </c>
      <c r="F899" s="54"/>
      <c r="J899" s="54" t="str">
        <f>IF(AND(OR('Tabela de Riscos'!C903=' Painel Gerenciamento de Riscos'!$E$5,' Painel Gerenciamento de Riscos'!$E$5="Todas"),'Tabela de Riscos'!B903&lt;&gt;""),'Tabela de Riscos'!B903,"VAZIO")</f>
        <v>VAZIO</v>
      </c>
      <c r="K899" s="54" t="str">
        <f>IF(AND(OR('Tabela de Riscos'!C903=' Painel Gerenciamento de Riscos'!$E$5,' Painel Gerenciamento de Riscos'!$E$5="Todas"),'Tabela de Riscos'!O903&lt;&gt;""),'Tabela de Riscos'!O903,"VAZIO")</f>
        <v>VAZIO</v>
      </c>
      <c r="L899" s="54" t="str">
        <f>IF(AND(OR('Tabela de Riscos'!C903=' Painel Gerenciamento de Riscos'!$E$5,' Painel Gerenciamento de Riscos'!$E$5="Todas"),'Tabela de Riscos'!N903&lt;&gt;"",'Tabela de Riscos'!O903="Não"),YEAR('Tabela de Riscos'!N903),"VAZIO")</f>
        <v>VAZIO</v>
      </c>
      <c r="O899" s="54" t="str">
        <f>IF(OR('Tabela de Riscos'!C903=' Painel Gerenciamento de Riscos'!$E$5,' Painel Gerenciamento de Riscos'!$E$5="Todas"),'Tabela de Riscos'!I903,"")</f>
        <v/>
      </c>
      <c r="S899" s="54">
        <f>IF(OR('Tabela de Riscos'!C903=' Painel Gerenciamento de Riscos'!$E$5,' Painel Gerenciamento de Riscos'!$E$5="Todas"),'Tabela de Riscos'!C903,"")</f>
        <v>0</v>
      </c>
      <c r="W899" s="54">
        <f>IF(OR('Tabela de Riscos'!C903=' Painel Gerenciamento de Riscos'!$E$5,' Painel Gerenciamento de Riscos'!$E$5="Todas"),'Tabela de Riscos'!J903,"")</f>
        <v>0</v>
      </c>
    </row>
    <row r="900" spans="2:23" x14ac:dyDescent="0.25">
      <c r="B900" s="53" t="str">
        <f>IF(OR('Tabela de Riscos'!C904=' Painel Gerenciamento de Riscos'!$E$5,' Painel Gerenciamento de Riscos'!$E$5="Todas"),LEFT('Tabela de Riscos'!G904,1),"")</f>
        <v/>
      </c>
      <c r="C900" s="53" t="str">
        <f>IF(OR('Tabela de Riscos'!C904=' Painel Gerenciamento de Riscos'!$E$5,' Painel Gerenciamento de Riscos'!$E$5="Todas"),LEFT('Tabela de Riscos'!H904,1),"")</f>
        <v/>
      </c>
      <c r="F900" s="54"/>
      <c r="J900" s="54" t="str">
        <f>IF(AND(OR('Tabela de Riscos'!C904=' Painel Gerenciamento de Riscos'!$E$5,' Painel Gerenciamento de Riscos'!$E$5="Todas"),'Tabela de Riscos'!B904&lt;&gt;""),'Tabela de Riscos'!B904,"VAZIO")</f>
        <v>VAZIO</v>
      </c>
      <c r="K900" s="54" t="str">
        <f>IF(AND(OR('Tabela de Riscos'!C904=' Painel Gerenciamento de Riscos'!$E$5,' Painel Gerenciamento de Riscos'!$E$5="Todas"),'Tabela de Riscos'!O904&lt;&gt;""),'Tabela de Riscos'!O904,"VAZIO")</f>
        <v>VAZIO</v>
      </c>
      <c r="L900" s="54" t="str">
        <f>IF(AND(OR('Tabela de Riscos'!C904=' Painel Gerenciamento de Riscos'!$E$5,' Painel Gerenciamento de Riscos'!$E$5="Todas"),'Tabela de Riscos'!N904&lt;&gt;"",'Tabela de Riscos'!O904="Não"),YEAR('Tabela de Riscos'!N904),"VAZIO")</f>
        <v>VAZIO</v>
      </c>
      <c r="O900" s="54" t="str">
        <f>IF(OR('Tabela de Riscos'!C904=' Painel Gerenciamento de Riscos'!$E$5,' Painel Gerenciamento de Riscos'!$E$5="Todas"),'Tabela de Riscos'!I904,"")</f>
        <v/>
      </c>
      <c r="S900" s="54">
        <f>IF(OR('Tabela de Riscos'!C904=' Painel Gerenciamento de Riscos'!$E$5,' Painel Gerenciamento de Riscos'!$E$5="Todas"),'Tabela de Riscos'!C904,"")</f>
        <v>0</v>
      </c>
      <c r="W900" s="54">
        <f>IF(OR('Tabela de Riscos'!C904=' Painel Gerenciamento de Riscos'!$E$5,' Painel Gerenciamento de Riscos'!$E$5="Todas"),'Tabela de Riscos'!J904,"")</f>
        <v>0</v>
      </c>
    </row>
    <row r="901" spans="2:23" x14ac:dyDescent="0.25">
      <c r="B901" s="53" t="str">
        <f>IF(OR('Tabela de Riscos'!C905=' Painel Gerenciamento de Riscos'!$E$5,' Painel Gerenciamento de Riscos'!$E$5="Todas"),LEFT('Tabela de Riscos'!G905,1),"")</f>
        <v/>
      </c>
      <c r="C901" s="53" t="str">
        <f>IF(OR('Tabela de Riscos'!C905=' Painel Gerenciamento de Riscos'!$E$5,' Painel Gerenciamento de Riscos'!$E$5="Todas"),LEFT('Tabela de Riscos'!H905,1),"")</f>
        <v/>
      </c>
      <c r="F901" s="54"/>
      <c r="J901" s="54" t="str">
        <f>IF(AND(OR('Tabela de Riscos'!C905=' Painel Gerenciamento de Riscos'!$E$5,' Painel Gerenciamento de Riscos'!$E$5="Todas"),'Tabela de Riscos'!B905&lt;&gt;""),'Tabela de Riscos'!B905,"VAZIO")</f>
        <v>VAZIO</v>
      </c>
      <c r="K901" s="54" t="str">
        <f>IF(AND(OR('Tabela de Riscos'!C905=' Painel Gerenciamento de Riscos'!$E$5,' Painel Gerenciamento de Riscos'!$E$5="Todas"),'Tabela de Riscos'!O905&lt;&gt;""),'Tabela de Riscos'!O905,"VAZIO")</f>
        <v>VAZIO</v>
      </c>
      <c r="L901" s="54" t="str">
        <f>IF(AND(OR('Tabela de Riscos'!C905=' Painel Gerenciamento de Riscos'!$E$5,' Painel Gerenciamento de Riscos'!$E$5="Todas"),'Tabela de Riscos'!N905&lt;&gt;"",'Tabela de Riscos'!O905="Não"),YEAR('Tabela de Riscos'!N905),"VAZIO")</f>
        <v>VAZIO</v>
      </c>
      <c r="O901" s="54" t="str">
        <f>IF(OR('Tabela de Riscos'!C905=' Painel Gerenciamento de Riscos'!$E$5,' Painel Gerenciamento de Riscos'!$E$5="Todas"),'Tabela de Riscos'!I905,"")</f>
        <v/>
      </c>
      <c r="S901" s="54">
        <f>IF(OR('Tabela de Riscos'!C905=' Painel Gerenciamento de Riscos'!$E$5,' Painel Gerenciamento de Riscos'!$E$5="Todas"),'Tabela de Riscos'!C905,"")</f>
        <v>0</v>
      </c>
      <c r="W901" s="54">
        <f>IF(OR('Tabela de Riscos'!C905=' Painel Gerenciamento de Riscos'!$E$5,' Painel Gerenciamento de Riscos'!$E$5="Todas"),'Tabela de Riscos'!J905,"")</f>
        <v>0</v>
      </c>
    </row>
    <row r="902" spans="2:23" x14ac:dyDescent="0.25">
      <c r="B902" s="53" t="str">
        <f>IF(OR('Tabela de Riscos'!C906=' Painel Gerenciamento de Riscos'!$E$5,' Painel Gerenciamento de Riscos'!$E$5="Todas"),LEFT('Tabela de Riscos'!G906,1),"")</f>
        <v/>
      </c>
      <c r="C902" s="53" t="str">
        <f>IF(OR('Tabela de Riscos'!C906=' Painel Gerenciamento de Riscos'!$E$5,' Painel Gerenciamento de Riscos'!$E$5="Todas"),LEFT('Tabela de Riscos'!H906,1),"")</f>
        <v/>
      </c>
      <c r="F902" s="54"/>
      <c r="J902" s="54" t="str">
        <f>IF(AND(OR('Tabela de Riscos'!C906=' Painel Gerenciamento de Riscos'!$E$5,' Painel Gerenciamento de Riscos'!$E$5="Todas"),'Tabela de Riscos'!B906&lt;&gt;""),'Tabela de Riscos'!B906,"VAZIO")</f>
        <v>VAZIO</v>
      </c>
      <c r="K902" s="54" t="str">
        <f>IF(AND(OR('Tabela de Riscos'!C906=' Painel Gerenciamento de Riscos'!$E$5,' Painel Gerenciamento de Riscos'!$E$5="Todas"),'Tabela de Riscos'!O906&lt;&gt;""),'Tabela de Riscos'!O906,"VAZIO")</f>
        <v>VAZIO</v>
      </c>
      <c r="L902" s="54" t="str">
        <f>IF(AND(OR('Tabela de Riscos'!C906=' Painel Gerenciamento de Riscos'!$E$5,' Painel Gerenciamento de Riscos'!$E$5="Todas"),'Tabela de Riscos'!N906&lt;&gt;"",'Tabela de Riscos'!O906="Não"),YEAR('Tabela de Riscos'!N906),"VAZIO")</f>
        <v>VAZIO</v>
      </c>
      <c r="O902" s="54" t="str">
        <f>IF(OR('Tabela de Riscos'!C906=' Painel Gerenciamento de Riscos'!$E$5,' Painel Gerenciamento de Riscos'!$E$5="Todas"),'Tabela de Riscos'!I906,"")</f>
        <v/>
      </c>
      <c r="S902" s="54">
        <f>IF(OR('Tabela de Riscos'!C906=' Painel Gerenciamento de Riscos'!$E$5,' Painel Gerenciamento de Riscos'!$E$5="Todas"),'Tabela de Riscos'!C906,"")</f>
        <v>0</v>
      </c>
      <c r="W902" s="54">
        <f>IF(OR('Tabela de Riscos'!C906=' Painel Gerenciamento de Riscos'!$E$5,' Painel Gerenciamento de Riscos'!$E$5="Todas"),'Tabela de Riscos'!J906,"")</f>
        <v>0</v>
      </c>
    </row>
    <row r="903" spans="2:23" x14ac:dyDescent="0.25">
      <c r="B903" s="53" t="str">
        <f>IF(OR('Tabela de Riscos'!C907=' Painel Gerenciamento de Riscos'!$E$5,' Painel Gerenciamento de Riscos'!$E$5="Todas"),LEFT('Tabela de Riscos'!G907,1),"")</f>
        <v/>
      </c>
      <c r="C903" s="53" t="str">
        <f>IF(OR('Tabela de Riscos'!C907=' Painel Gerenciamento de Riscos'!$E$5,' Painel Gerenciamento de Riscos'!$E$5="Todas"),LEFT('Tabela de Riscos'!H907,1),"")</f>
        <v/>
      </c>
      <c r="F903" s="54"/>
      <c r="J903" s="54" t="str">
        <f>IF(AND(OR('Tabela de Riscos'!C907=' Painel Gerenciamento de Riscos'!$E$5,' Painel Gerenciamento de Riscos'!$E$5="Todas"),'Tabela de Riscos'!B907&lt;&gt;""),'Tabela de Riscos'!B907,"VAZIO")</f>
        <v>VAZIO</v>
      </c>
      <c r="K903" s="54" t="str">
        <f>IF(AND(OR('Tabela de Riscos'!C907=' Painel Gerenciamento de Riscos'!$E$5,' Painel Gerenciamento de Riscos'!$E$5="Todas"),'Tabela de Riscos'!O907&lt;&gt;""),'Tabela de Riscos'!O907,"VAZIO")</f>
        <v>VAZIO</v>
      </c>
      <c r="L903" s="54" t="str">
        <f>IF(AND(OR('Tabela de Riscos'!C907=' Painel Gerenciamento de Riscos'!$E$5,' Painel Gerenciamento de Riscos'!$E$5="Todas"),'Tabela de Riscos'!N907&lt;&gt;"",'Tabela de Riscos'!O907="Não"),YEAR('Tabela de Riscos'!N907),"VAZIO")</f>
        <v>VAZIO</v>
      </c>
      <c r="O903" s="54" t="str">
        <f>IF(OR('Tabela de Riscos'!C907=' Painel Gerenciamento de Riscos'!$E$5,' Painel Gerenciamento de Riscos'!$E$5="Todas"),'Tabela de Riscos'!I907,"")</f>
        <v/>
      </c>
      <c r="S903" s="54">
        <f>IF(OR('Tabela de Riscos'!C907=' Painel Gerenciamento de Riscos'!$E$5,' Painel Gerenciamento de Riscos'!$E$5="Todas"),'Tabela de Riscos'!C907,"")</f>
        <v>0</v>
      </c>
      <c r="W903" s="54">
        <f>IF(OR('Tabela de Riscos'!C907=' Painel Gerenciamento de Riscos'!$E$5,' Painel Gerenciamento de Riscos'!$E$5="Todas"),'Tabela de Riscos'!J907,"")</f>
        <v>0</v>
      </c>
    </row>
    <row r="904" spans="2:23" x14ac:dyDescent="0.25">
      <c r="B904" s="53" t="str">
        <f>IF(OR('Tabela de Riscos'!C908=' Painel Gerenciamento de Riscos'!$E$5,' Painel Gerenciamento de Riscos'!$E$5="Todas"),LEFT('Tabela de Riscos'!G908,1),"")</f>
        <v/>
      </c>
      <c r="C904" s="53" t="str">
        <f>IF(OR('Tabela de Riscos'!C908=' Painel Gerenciamento de Riscos'!$E$5,' Painel Gerenciamento de Riscos'!$E$5="Todas"),LEFT('Tabela de Riscos'!H908,1),"")</f>
        <v/>
      </c>
      <c r="F904" s="54"/>
      <c r="J904" s="54" t="str">
        <f>IF(AND(OR('Tabela de Riscos'!C908=' Painel Gerenciamento de Riscos'!$E$5,' Painel Gerenciamento de Riscos'!$E$5="Todas"),'Tabela de Riscos'!B908&lt;&gt;""),'Tabela de Riscos'!B908,"VAZIO")</f>
        <v>VAZIO</v>
      </c>
      <c r="K904" s="54" t="str">
        <f>IF(AND(OR('Tabela de Riscos'!C908=' Painel Gerenciamento de Riscos'!$E$5,' Painel Gerenciamento de Riscos'!$E$5="Todas"),'Tabela de Riscos'!O908&lt;&gt;""),'Tabela de Riscos'!O908,"VAZIO")</f>
        <v>VAZIO</v>
      </c>
      <c r="L904" s="54" t="str">
        <f>IF(AND(OR('Tabela de Riscos'!C908=' Painel Gerenciamento de Riscos'!$E$5,' Painel Gerenciamento de Riscos'!$E$5="Todas"),'Tabela de Riscos'!N908&lt;&gt;"",'Tabela de Riscos'!O908="Não"),YEAR('Tabela de Riscos'!N908),"VAZIO")</f>
        <v>VAZIO</v>
      </c>
      <c r="O904" s="54" t="str">
        <f>IF(OR('Tabela de Riscos'!C908=' Painel Gerenciamento de Riscos'!$E$5,' Painel Gerenciamento de Riscos'!$E$5="Todas"),'Tabela de Riscos'!I908,"")</f>
        <v/>
      </c>
      <c r="S904" s="54">
        <f>IF(OR('Tabela de Riscos'!C908=' Painel Gerenciamento de Riscos'!$E$5,' Painel Gerenciamento de Riscos'!$E$5="Todas"),'Tabela de Riscos'!C908,"")</f>
        <v>0</v>
      </c>
      <c r="W904" s="54">
        <f>IF(OR('Tabela de Riscos'!C908=' Painel Gerenciamento de Riscos'!$E$5,' Painel Gerenciamento de Riscos'!$E$5="Todas"),'Tabela de Riscos'!J908,"")</f>
        <v>0</v>
      </c>
    </row>
    <row r="905" spans="2:23" x14ac:dyDescent="0.25">
      <c r="B905" s="53" t="str">
        <f>IF(OR('Tabela de Riscos'!C909=' Painel Gerenciamento de Riscos'!$E$5,' Painel Gerenciamento de Riscos'!$E$5="Todas"),LEFT('Tabela de Riscos'!G909,1),"")</f>
        <v/>
      </c>
      <c r="C905" s="53" t="str">
        <f>IF(OR('Tabela de Riscos'!C909=' Painel Gerenciamento de Riscos'!$E$5,' Painel Gerenciamento de Riscos'!$E$5="Todas"),LEFT('Tabela de Riscos'!H909,1),"")</f>
        <v/>
      </c>
      <c r="F905" s="54"/>
      <c r="J905" s="54" t="str">
        <f>IF(AND(OR('Tabela de Riscos'!C909=' Painel Gerenciamento de Riscos'!$E$5,' Painel Gerenciamento de Riscos'!$E$5="Todas"),'Tabela de Riscos'!B909&lt;&gt;""),'Tabela de Riscos'!B909,"VAZIO")</f>
        <v>VAZIO</v>
      </c>
      <c r="K905" s="54" t="str">
        <f>IF(AND(OR('Tabela de Riscos'!C909=' Painel Gerenciamento de Riscos'!$E$5,' Painel Gerenciamento de Riscos'!$E$5="Todas"),'Tabela de Riscos'!O909&lt;&gt;""),'Tabela de Riscos'!O909,"VAZIO")</f>
        <v>VAZIO</v>
      </c>
      <c r="L905" s="54" t="str">
        <f>IF(AND(OR('Tabela de Riscos'!C909=' Painel Gerenciamento de Riscos'!$E$5,' Painel Gerenciamento de Riscos'!$E$5="Todas"),'Tabela de Riscos'!N909&lt;&gt;"",'Tabela de Riscos'!O909="Não"),YEAR('Tabela de Riscos'!N909),"VAZIO")</f>
        <v>VAZIO</v>
      </c>
      <c r="O905" s="54" t="str">
        <f>IF(OR('Tabela de Riscos'!C909=' Painel Gerenciamento de Riscos'!$E$5,' Painel Gerenciamento de Riscos'!$E$5="Todas"),'Tabela de Riscos'!I909,"")</f>
        <v/>
      </c>
      <c r="S905" s="54">
        <f>IF(OR('Tabela de Riscos'!C909=' Painel Gerenciamento de Riscos'!$E$5,' Painel Gerenciamento de Riscos'!$E$5="Todas"),'Tabela de Riscos'!C909,"")</f>
        <v>0</v>
      </c>
      <c r="W905" s="54">
        <f>IF(OR('Tabela de Riscos'!C909=' Painel Gerenciamento de Riscos'!$E$5,' Painel Gerenciamento de Riscos'!$E$5="Todas"),'Tabela de Riscos'!J909,"")</f>
        <v>0</v>
      </c>
    </row>
    <row r="906" spans="2:23" x14ac:dyDescent="0.25">
      <c r="B906" s="53" t="str">
        <f>IF(OR('Tabela de Riscos'!C910=' Painel Gerenciamento de Riscos'!$E$5,' Painel Gerenciamento de Riscos'!$E$5="Todas"),LEFT('Tabela de Riscos'!G910,1),"")</f>
        <v/>
      </c>
      <c r="C906" s="53" t="str">
        <f>IF(OR('Tabela de Riscos'!C910=' Painel Gerenciamento de Riscos'!$E$5,' Painel Gerenciamento de Riscos'!$E$5="Todas"),LEFT('Tabela de Riscos'!H910,1),"")</f>
        <v/>
      </c>
      <c r="F906" s="54"/>
      <c r="J906" s="54" t="str">
        <f>IF(AND(OR('Tabela de Riscos'!C910=' Painel Gerenciamento de Riscos'!$E$5,' Painel Gerenciamento de Riscos'!$E$5="Todas"),'Tabela de Riscos'!B910&lt;&gt;""),'Tabela de Riscos'!B910,"VAZIO")</f>
        <v>VAZIO</v>
      </c>
      <c r="K906" s="54" t="str">
        <f>IF(AND(OR('Tabela de Riscos'!C910=' Painel Gerenciamento de Riscos'!$E$5,' Painel Gerenciamento de Riscos'!$E$5="Todas"),'Tabela de Riscos'!O910&lt;&gt;""),'Tabela de Riscos'!O910,"VAZIO")</f>
        <v>VAZIO</v>
      </c>
      <c r="L906" s="54" t="str">
        <f>IF(AND(OR('Tabela de Riscos'!C910=' Painel Gerenciamento de Riscos'!$E$5,' Painel Gerenciamento de Riscos'!$E$5="Todas"),'Tabela de Riscos'!N910&lt;&gt;"",'Tabela de Riscos'!O910="Não"),YEAR('Tabela de Riscos'!N910),"VAZIO")</f>
        <v>VAZIO</v>
      </c>
      <c r="O906" s="54" t="str">
        <f>IF(OR('Tabela de Riscos'!C910=' Painel Gerenciamento de Riscos'!$E$5,' Painel Gerenciamento de Riscos'!$E$5="Todas"),'Tabela de Riscos'!I910,"")</f>
        <v/>
      </c>
      <c r="S906" s="54">
        <f>IF(OR('Tabela de Riscos'!C910=' Painel Gerenciamento de Riscos'!$E$5,' Painel Gerenciamento de Riscos'!$E$5="Todas"),'Tabela de Riscos'!C910,"")</f>
        <v>0</v>
      </c>
      <c r="W906" s="54">
        <f>IF(OR('Tabela de Riscos'!C910=' Painel Gerenciamento de Riscos'!$E$5,' Painel Gerenciamento de Riscos'!$E$5="Todas"),'Tabela de Riscos'!J910,"")</f>
        <v>0</v>
      </c>
    </row>
    <row r="907" spans="2:23" x14ac:dyDescent="0.25">
      <c r="B907" s="53" t="str">
        <f>IF(OR('Tabela de Riscos'!C911=' Painel Gerenciamento de Riscos'!$E$5,' Painel Gerenciamento de Riscos'!$E$5="Todas"),LEFT('Tabela de Riscos'!G911,1),"")</f>
        <v/>
      </c>
      <c r="C907" s="53" t="str">
        <f>IF(OR('Tabela de Riscos'!C911=' Painel Gerenciamento de Riscos'!$E$5,' Painel Gerenciamento de Riscos'!$E$5="Todas"),LEFT('Tabela de Riscos'!H911,1),"")</f>
        <v/>
      </c>
      <c r="F907" s="54"/>
      <c r="J907" s="54" t="str">
        <f>IF(AND(OR('Tabela de Riscos'!C911=' Painel Gerenciamento de Riscos'!$E$5,' Painel Gerenciamento de Riscos'!$E$5="Todas"),'Tabela de Riscos'!B911&lt;&gt;""),'Tabela de Riscos'!B911,"VAZIO")</f>
        <v>VAZIO</v>
      </c>
      <c r="K907" s="54" t="str">
        <f>IF(AND(OR('Tabela de Riscos'!C911=' Painel Gerenciamento de Riscos'!$E$5,' Painel Gerenciamento de Riscos'!$E$5="Todas"),'Tabela de Riscos'!O911&lt;&gt;""),'Tabela de Riscos'!O911,"VAZIO")</f>
        <v>VAZIO</v>
      </c>
      <c r="L907" s="54" t="str">
        <f>IF(AND(OR('Tabela de Riscos'!C911=' Painel Gerenciamento de Riscos'!$E$5,' Painel Gerenciamento de Riscos'!$E$5="Todas"),'Tabela de Riscos'!N911&lt;&gt;"",'Tabela de Riscos'!O911="Não"),YEAR('Tabela de Riscos'!N911),"VAZIO")</f>
        <v>VAZIO</v>
      </c>
      <c r="O907" s="54" t="str">
        <f>IF(OR('Tabela de Riscos'!C911=' Painel Gerenciamento de Riscos'!$E$5,' Painel Gerenciamento de Riscos'!$E$5="Todas"),'Tabela de Riscos'!I911,"")</f>
        <v/>
      </c>
      <c r="S907" s="54">
        <f>IF(OR('Tabela de Riscos'!C911=' Painel Gerenciamento de Riscos'!$E$5,' Painel Gerenciamento de Riscos'!$E$5="Todas"),'Tabela de Riscos'!C911,"")</f>
        <v>0</v>
      </c>
      <c r="W907" s="54">
        <f>IF(OR('Tabela de Riscos'!C911=' Painel Gerenciamento de Riscos'!$E$5,' Painel Gerenciamento de Riscos'!$E$5="Todas"),'Tabela de Riscos'!J911,"")</f>
        <v>0</v>
      </c>
    </row>
    <row r="908" spans="2:23" x14ac:dyDescent="0.25">
      <c r="B908" s="53" t="str">
        <f>IF(OR('Tabela de Riscos'!C912=' Painel Gerenciamento de Riscos'!$E$5,' Painel Gerenciamento de Riscos'!$E$5="Todas"),LEFT('Tabela de Riscos'!G912,1),"")</f>
        <v/>
      </c>
      <c r="C908" s="53" t="str">
        <f>IF(OR('Tabela de Riscos'!C912=' Painel Gerenciamento de Riscos'!$E$5,' Painel Gerenciamento de Riscos'!$E$5="Todas"),LEFT('Tabela de Riscos'!H912,1),"")</f>
        <v/>
      </c>
      <c r="F908" s="54"/>
      <c r="J908" s="54" t="str">
        <f>IF(AND(OR('Tabela de Riscos'!C912=' Painel Gerenciamento de Riscos'!$E$5,' Painel Gerenciamento de Riscos'!$E$5="Todas"),'Tabela de Riscos'!B912&lt;&gt;""),'Tabela de Riscos'!B912,"VAZIO")</f>
        <v>VAZIO</v>
      </c>
      <c r="K908" s="54" t="str">
        <f>IF(AND(OR('Tabela de Riscos'!C912=' Painel Gerenciamento de Riscos'!$E$5,' Painel Gerenciamento de Riscos'!$E$5="Todas"),'Tabela de Riscos'!O912&lt;&gt;""),'Tabela de Riscos'!O912,"VAZIO")</f>
        <v>VAZIO</v>
      </c>
      <c r="L908" s="54" t="str">
        <f>IF(AND(OR('Tabela de Riscos'!C912=' Painel Gerenciamento de Riscos'!$E$5,' Painel Gerenciamento de Riscos'!$E$5="Todas"),'Tabela de Riscos'!N912&lt;&gt;"",'Tabela de Riscos'!O912="Não"),YEAR('Tabela de Riscos'!N912),"VAZIO")</f>
        <v>VAZIO</v>
      </c>
      <c r="O908" s="54" t="str">
        <f>IF(OR('Tabela de Riscos'!C912=' Painel Gerenciamento de Riscos'!$E$5,' Painel Gerenciamento de Riscos'!$E$5="Todas"),'Tabela de Riscos'!I912,"")</f>
        <v/>
      </c>
      <c r="S908" s="54">
        <f>IF(OR('Tabela de Riscos'!C912=' Painel Gerenciamento de Riscos'!$E$5,' Painel Gerenciamento de Riscos'!$E$5="Todas"),'Tabela de Riscos'!C912,"")</f>
        <v>0</v>
      </c>
      <c r="W908" s="54">
        <f>IF(OR('Tabela de Riscos'!C912=' Painel Gerenciamento de Riscos'!$E$5,' Painel Gerenciamento de Riscos'!$E$5="Todas"),'Tabela de Riscos'!J912,"")</f>
        <v>0</v>
      </c>
    </row>
    <row r="909" spans="2:23" x14ac:dyDescent="0.25">
      <c r="B909" s="53" t="str">
        <f>IF(OR('Tabela de Riscos'!C913=' Painel Gerenciamento de Riscos'!$E$5,' Painel Gerenciamento de Riscos'!$E$5="Todas"),LEFT('Tabela de Riscos'!G913,1),"")</f>
        <v/>
      </c>
      <c r="C909" s="53" t="str">
        <f>IF(OR('Tabela de Riscos'!C913=' Painel Gerenciamento de Riscos'!$E$5,' Painel Gerenciamento de Riscos'!$E$5="Todas"),LEFT('Tabela de Riscos'!H913,1),"")</f>
        <v/>
      </c>
      <c r="F909" s="54"/>
      <c r="J909" s="54" t="str">
        <f>IF(AND(OR('Tabela de Riscos'!C913=' Painel Gerenciamento de Riscos'!$E$5,' Painel Gerenciamento de Riscos'!$E$5="Todas"),'Tabela de Riscos'!B913&lt;&gt;""),'Tabela de Riscos'!B913,"VAZIO")</f>
        <v>VAZIO</v>
      </c>
      <c r="K909" s="54" t="str">
        <f>IF(AND(OR('Tabela de Riscos'!C913=' Painel Gerenciamento de Riscos'!$E$5,' Painel Gerenciamento de Riscos'!$E$5="Todas"),'Tabela de Riscos'!O913&lt;&gt;""),'Tabela de Riscos'!O913,"VAZIO")</f>
        <v>VAZIO</v>
      </c>
      <c r="L909" s="54" t="str">
        <f>IF(AND(OR('Tabela de Riscos'!C913=' Painel Gerenciamento de Riscos'!$E$5,' Painel Gerenciamento de Riscos'!$E$5="Todas"),'Tabela de Riscos'!N913&lt;&gt;"",'Tabela de Riscos'!O913="Não"),YEAR('Tabela de Riscos'!N913),"VAZIO")</f>
        <v>VAZIO</v>
      </c>
      <c r="O909" s="54" t="str">
        <f>IF(OR('Tabela de Riscos'!C913=' Painel Gerenciamento de Riscos'!$E$5,' Painel Gerenciamento de Riscos'!$E$5="Todas"),'Tabela de Riscos'!I913,"")</f>
        <v/>
      </c>
      <c r="S909" s="54">
        <f>IF(OR('Tabela de Riscos'!C913=' Painel Gerenciamento de Riscos'!$E$5,' Painel Gerenciamento de Riscos'!$E$5="Todas"),'Tabela de Riscos'!C913,"")</f>
        <v>0</v>
      </c>
      <c r="W909" s="54">
        <f>IF(OR('Tabela de Riscos'!C913=' Painel Gerenciamento de Riscos'!$E$5,' Painel Gerenciamento de Riscos'!$E$5="Todas"),'Tabela de Riscos'!J913,"")</f>
        <v>0</v>
      </c>
    </row>
    <row r="910" spans="2:23" x14ac:dyDescent="0.25">
      <c r="B910" s="53" t="str">
        <f>IF(OR('Tabela de Riscos'!C914=' Painel Gerenciamento de Riscos'!$E$5,' Painel Gerenciamento de Riscos'!$E$5="Todas"),LEFT('Tabela de Riscos'!G914,1),"")</f>
        <v/>
      </c>
      <c r="C910" s="53" t="str">
        <f>IF(OR('Tabela de Riscos'!C914=' Painel Gerenciamento de Riscos'!$E$5,' Painel Gerenciamento de Riscos'!$E$5="Todas"),LEFT('Tabela de Riscos'!H914,1),"")</f>
        <v/>
      </c>
      <c r="F910" s="54"/>
      <c r="J910" s="54" t="str">
        <f>IF(AND(OR('Tabela de Riscos'!C914=' Painel Gerenciamento de Riscos'!$E$5,' Painel Gerenciamento de Riscos'!$E$5="Todas"),'Tabela de Riscos'!B914&lt;&gt;""),'Tabela de Riscos'!B914,"VAZIO")</f>
        <v>VAZIO</v>
      </c>
      <c r="K910" s="54" t="str">
        <f>IF(AND(OR('Tabela de Riscos'!C914=' Painel Gerenciamento de Riscos'!$E$5,' Painel Gerenciamento de Riscos'!$E$5="Todas"),'Tabela de Riscos'!O914&lt;&gt;""),'Tabela de Riscos'!O914,"VAZIO")</f>
        <v>VAZIO</v>
      </c>
      <c r="L910" s="54" t="str">
        <f>IF(AND(OR('Tabela de Riscos'!C914=' Painel Gerenciamento de Riscos'!$E$5,' Painel Gerenciamento de Riscos'!$E$5="Todas"),'Tabela de Riscos'!N914&lt;&gt;"",'Tabela de Riscos'!O914="Não"),YEAR('Tabela de Riscos'!N914),"VAZIO")</f>
        <v>VAZIO</v>
      </c>
      <c r="O910" s="54" t="str">
        <f>IF(OR('Tabela de Riscos'!C914=' Painel Gerenciamento de Riscos'!$E$5,' Painel Gerenciamento de Riscos'!$E$5="Todas"),'Tabela de Riscos'!I914,"")</f>
        <v/>
      </c>
      <c r="S910" s="54">
        <f>IF(OR('Tabela de Riscos'!C914=' Painel Gerenciamento de Riscos'!$E$5,' Painel Gerenciamento de Riscos'!$E$5="Todas"),'Tabela de Riscos'!C914,"")</f>
        <v>0</v>
      </c>
      <c r="W910" s="54">
        <f>IF(OR('Tabela de Riscos'!C914=' Painel Gerenciamento de Riscos'!$E$5,' Painel Gerenciamento de Riscos'!$E$5="Todas"),'Tabela de Riscos'!J914,"")</f>
        <v>0</v>
      </c>
    </row>
    <row r="911" spans="2:23" x14ac:dyDescent="0.25">
      <c r="B911" s="53" t="str">
        <f>IF(OR('Tabela de Riscos'!C915=' Painel Gerenciamento de Riscos'!$E$5,' Painel Gerenciamento de Riscos'!$E$5="Todas"),LEFT('Tabela de Riscos'!G915,1),"")</f>
        <v/>
      </c>
      <c r="C911" s="53" t="str">
        <f>IF(OR('Tabela de Riscos'!C915=' Painel Gerenciamento de Riscos'!$E$5,' Painel Gerenciamento de Riscos'!$E$5="Todas"),LEFT('Tabela de Riscos'!H915,1),"")</f>
        <v/>
      </c>
      <c r="F911" s="54"/>
      <c r="J911" s="54" t="str">
        <f>IF(AND(OR('Tabela de Riscos'!C915=' Painel Gerenciamento de Riscos'!$E$5,' Painel Gerenciamento de Riscos'!$E$5="Todas"),'Tabela de Riscos'!B915&lt;&gt;""),'Tabela de Riscos'!B915,"VAZIO")</f>
        <v>VAZIO</v>
      </c>
      <c r="K911" s="54" t="str">
        <f>IF(AND(OR('Tabela de Riscos'!C915=' Painel Gerenciamento de Riscos'!$E$5,' Painel Gerenciamento de Riscos'!$E$5="Todas"),'Tabela de Riscos'!O915&lt;&gt;""),'Tabela de Riscos'!O915,"VAZIO")</f>
        <v>VAZIO</v>
      </c>
      <c r="L911" s="54" t="str">
        <f>IF(AND(OR('Tabela de Riscos'!C915=' Painel Gerenciamento de Riscos'!$E$5,' Painel Gerenciamento de Riscos'!$E$5="Todas"),'Tabela de Riscos'!N915&lt;&gt;"",'Tabela de Riscos'!O915="Não"),YEAR('Tabela de Riscos'!N915),"VAZIO")</f>
        <v>VAZIO</v>
      </c>
      <c r="O911" s="54" t="str">
        <f>IF(OR('Tabela de Riscos'!C915=' Painel Gerenciamento de Riscos'!$E$5,' Painel Gerenciamento de Riscos'!$E$5="Todas"),'Tabela de Riscos'!I915,"")</f>
        <v/>
      </c>
      <c r="S911" s="54">
        <f>IF(OR('Tabela de Riscos'!C915=' Painel Gerenciamento de Riscos'!$E$5,' Painel Gerenciamento de Riscos'!$E$5="Todas"),'Tabela de Riscos'!C915,"")</f>
        <v>0</v>
      </c>
      <c r="W911" s="54">
        <f>IF(OR('Tabela de Riscos'!C915=' Painel Gerenciamento de Riscos'!$E$5,' Painel Gerenciamento de Riscos'!$E$5="Todas"),'Tabela de Riscos'!J915,"")</f>
        <v>0</v>
      </c>
    </row>
    <row r="912" spans="2:23" x14ac:dyDescent="0.25">
      <c r="B912" s="53" t="str">
        <f>IF(OR('Tabela de Riscos'!C916=' Painel Gerenciamento de Riscos'!$E$5,' Painel Gerenciamento de Riscos'!$E$5="Todas"),LEFT('Tabela de Riscos'!G916,1),"")</f>
        <v/>
      </c>
      <c r="C912" s="53" t="str">
        <f>IF(OR('Tabela de Riscos'!C916=' Painel Gerenciamento de Riscos'!$E$5,' Painel Gerenciamento de Riscos'!$E$5="Todas"),LEFT('Tabela de Riscos'!H916,1),"")</f>
        <v/>
      </c>
      <c r="F912" s="54"/>
      <c r="J912" s="54" t="str">
        <f>IF(AND(OR('Tabela de Riscos'!C916=' Painel Gerenciamento de Riscos'!$E$5,' Painel Gerenciamento de Riscos'!$E$5="Todas"),'Tabela de Riscos'!B916&lt;&gt;""),'Tabela de Riscos'!B916,"VAZIO")</f>
        <v>VAZIO</v>
      </c>
      <c r="K912" s="54" t="str">
        <f>IF(AND(OR('Tabela de Riscos'!C916=' Painel Gerenciamento de Riscos'!$E$5,' Painel Gerenciamento de Riscos'!$E$5="Todas"),'Tabela de Riscos'!O916&lt;&gt;""),'Tabela de Riscos'!O916,"VAZIO")</f>
        <v>VAZIO</v>
      </c>
      <c r="L912" s="54" t="str">
        <f>IF(AND(OR('Tabela de Riscos'!C916=' Painel Gerenciamento de Riscos'!$E$5,' Painel Gerenciamento de Riscos'!$E$5="Todas"),'Tabela de Riscos'!N916&lt;&gt;"",'Tabela de Riscos'!O916="Não"),YEAR('Tabela de Riscos'!N916),"VAZIO")</f>
        <v>VAZIO</v>
      </c>
      <c r="O912" s="54" t="str">
        <f>IF(OR('Tabela de Riscos'!C916=' Painel Gerenciamento de Riscos'!$E$5,' Painel Gerenciamento de Riscos'!$E$5="Todas"),'Tabela de Riscos'!I916,"")</f>
        <v/>
      </c>
      <c r="S912" s="54">
        <f>IF(OR('Tabela de Riscos'!C916=' Painel Gerenciamento de Riscos'!$E$5,' Painel Gerenciamento de Riscos'!$E$5="Todas"),'Tabela de Riscos'!C916,"")</f>
        <v>0</v>
      </c>
      <c r="W912" s="54">
        <f>IF(OR('Tabela de Riscos'!C916=' Painel Gerenciamento de Riscos'!$E$5,' Painel Gerenciamento de Riscos'!$E$5="Todas"),'Tabela de Riscos'!J916,"")</f>
        <v>0</v>
      </c>
    </row>
    <row r="913" spans="2:23" x14ac:dyDescent="0.25">
      <c r="B913" s="53" t="str">
        <f>IF(OR('Tabela de Riscos'!C917=' Painel Gerenciamento de Riscos'!$E$5,' Painel Gerenciamento de Riscos'!$E$5="Todas"),LEFT('Tabela de Riscos'!G917,1),"")</f>
        <v/>
      </c>
      <c r="C913" s="53" t="str">
        <f>IF(OR('Tabela de Riscos'!C917=' Painel Gerenciamento de Riscos'!$E$5,' Painel Gerenciamento de Riscos'!$E$5="Todas"),LEFT('Tabela de Riscos'!H917,1),"")</f>
        <v/>
      </c>
      <c r="F913" s="54"/>
      <c r="J913" s="54" t="str">
        <f>IF(AND(OR('Tabela de Riscos'!C917=' Painel Gerenciamento de Riscos'!$E$5,' Painel Gerenciamento de Riscos'!$E$5="Todas"),'Tabela de Riscos'!B917&lt;&gt;""),'Tabela de Riscos'!B917,"VAZIO")</f>
        <v>VAZIO</v>
      </c>
      <c r="K913" s="54" t="str">
        <f>IF(AND(OR('Tabela de Riscos'!C917=' Painel Gerenciamento de Riscos'!$E$5,' Painel Gerenciamento de Riscos'!$E$5="Todas"),'Tabela de Riscos'!O917&lt;&gt;""),'Tabela de Riscos'!O917,"VAZIO")</f>
        <v>VAZIO</v>
      </c>
      <c r="L913" s="54" t="str">
        <f>IF(AND(OR('Tabela de Riscos'!C917=' Painel Gerenciamento de Riscos'!$E$5,' Painel Gerenciamento de Riscos'!$E$5="Todas"),'Tabela de Riscos'!N917&lt;&gt;"",'Tabela de Riscos'!O917="Não"),YEAR('Tabela de Riscos'!N917),"VAZIO")</f>
        <v>VAZIO</v>
      </c>
      <c r="O913" s="54" t="str">
        <f>IF(OR('Tabela de Riscos'!C917=' Painel Gerenciamento de Riscos'!$E$5,' Painel Gerenciamento de Riscos'!$E$5="Todas"),'Tabela de Riscos'!I917,"")</f>
        <v/>
      </c>
      <c r="S913" s="54">
        <f>IF(OR('Tabela de Riscos'!C917=' Painel Gerenciamento de Riscos'!$E$5,' Painel Gerenciamento de Riscos'!$E$5="Todas"),'Tabela de Riscos'!C917,"")</f>
        <v>0</v>
      </c>
      <c r="W913" s="54">
        <f>IF(OR('Tabela de Riscos'!C917=' Painel Gerenciamento de Riscos'!$E$5,' Painel Gerenciamento de Riscos'!$E$5="Todas"),'Tabela de Riscos'!J917,"")</f>
        <v>0</v>
      </c>
    </row>
    <row r="914" spans="2:23" x14ac:dyDescent="0.25">
      <c r="B914" s="53" t="str">
        <f>IF(OR('Tabela de Riscos'!C918=' Painel Gerenciamento de Riscos'!$E$5,' Painel Gerenciamento de Riscos'!$E$5="Todas"),LEFT('Tabela de Riscos'!G918,1),"")</f>
        <v/>
      </c>
      <c r="C914" s="53" t="str">
        <f>IF(OR('Tabela de Riscos'!C918=' Painel Gerenciamento de Riscos'!$E$5,' Painel Gerenciamento de Riscos'!$E$5="Todas"),LEFT('Tabela de Riscos'!H918,1),"")</f>
        <v/>
      </c>
      <c r="F914" s="54"/>
      <c r="J914" s="54" t="str">
        <f>IF(AND(OR('Tabela de Riscos'!C918=' Painel Gerenciamento de Riscos'!$E$5,' Painel Gerenciamento de Riscos'!$E$5="Todas"),'Tabela de Riscos'!B918&lt;&gt;""),'Tabela de Riscos'!B918,"VAZIO")</f>
        <v>VAZIO</v>
      </c>
      <c r="K914" s="54" t="str">
        <f>IF(AND(OR('Tabela de Riscos'!C918=' Painel Gerenciamento de Riscos'!$E$5,' Painel Gerenciamento de Riscos'!$E$5="Todas"),'Tabela de Riscos'!O918&lt;&gt;""),'Tabela de Riscos'!O918,"VAZIO")</f>
        <v>VAZIO</v>
      </c>
      <c r="L914" s="54" t="str">
        <f>IF(AND(OR('Tabela de Riscos'!C918=' Painel Gerenciamento de Riscos'!$E$5,' Painel Gerenciamento de Riscos'!$E$5="Todas"),'Tabela de Riscos'!N918&lt;&gt;"",'Tabela de Riscos'!O918="Não"),YEAR('Tabela de Riscos'!N918),"VAZIO")</f>
        <v>VAZIO</v>
      </c>
      <c r="O914" s="54" t="str">
        <f>IF(OR('Tabela de Riscos'!C918=' Painel Gerenciamento de Riscos'!$E$5,' Painel Gerenciamento de Riscos'!$E$5="Todas"),'Tabela de Riscos'!I918,"")</f>
        <v/>
      </c>
      <c r="S914" s="54">
        <f>IF(OR('Tabela de Riscos'!C918=' Painel Gerenciamento de Riscos'!$E$5,' Painel Gerenciamento de Riscos'!$E$5="Todas"),'Tabela de Riscos'!C918,"")</f>
        <v>0</v>
      </c>
      <c r="W914" s="54">
        <f>IF(OR('Tabela de Riscos'!C918=' Painel Gerenciamento de Riscos'!$E$5,' Painel Gerenciamento de Riscos'!$E$5="Todas"),'Tabela de Riscos'!J918,"")</f>
        <v>0</v>
      </c>
    </row>
    <row r="915" spans="2:23" x14ac:dyDescent="0.25">
      <c r="B915" s="53" t="str">
        <f>IF(OR('Tabela de Riscos'!C919=' Painel Gerenciamento de Riscos'!$E$5,' Painel Gerenciamento de Riscos'!$E$5="Todas"),LEFT('Tabela de Riscos'!G919,1),"")</f>
        <v/>
      </c>
      <c r="C915" s="53" t="str">
        <f>IF(OR('Tabela de Riscos'!C919=' Painel Gerenciamento de Riscos'!$E$5,' Painel Gerenciamento de Riscos'!$E$5="Todas"),LEFT('Tabela de Riscos'!H919,1),"")</f>
        <v/>
      </c>
      <c r="F915" s="54"/>
      <c r="J915" s="54" t="str">
        <f>IF(AND(OR('Tabela de Riscos'!C919=' Painel Gerenciamento de Riscos'!$E$5,' Painel Gerenciamento de Riscos'!$E$5="Todas"),'Tabela de Riscos'!B919&lt;&gt;""),'Tabela de Riscos'!B919,"VAZIO")</f>
        <v>VAZIO</v>
      </c>
      <c r="K915" s="54" t="str">
        <f>IF(AND(OR('Tabela de Riscos'!C919=' Painel Gerenciamento de Riscos'!$E$5,' Painel Gerenciamento de Riscos'!$E$5="Todas"),'Tabela de Riscos'!O919&lt;&gt;""),'Tabela de Riscos'!O919,"VAZIO")</f>
        <v>VAZIO</v>
      </c>
      <c r="L915" s="54" t="str">
        <f>IF(AND(OR('Tabela de Riscos'!C919=' Painel Gerenciamento de Riscos'!$E$5,' Painel Gerenciamento de Riscos'!$E$5="Todas"),'Tabela de Riscos'!N919&lt;&gt;"",'Tabela de Riscos'!O919="Não"),YEAR('Tabela de Riscos'!N919),"VAZIO")</f>
        <v>VAZIO</v>
      </c>
      <c r="O915" s="54" t="str">
        <f>IF(OR('Tabela de Riscos'!C919=' Painel Gerenciamento de Riscos'!$E$5,' Painel Gerenciamento de Riscos'!$E$5="Todas"),'Tabela de Riscos'!I919,"")</f>
        <v/>
      </c>
      <c r="S915" s="54">
        <f>IF(OR('Tabela de Riscos'!C919=' Painel Gerenciamento de Riscos'!$E$5,' Painel Gerenciamento de Riscos'!$E$5="Todas"),'Tabela de Riscos'!C919,"")</f>
        <v>0</v>
      </c>
      <c r="W915" s="54">
        <f>IF(OR('Tabela de Riscos'!C919=' Painel Gerenciamento de Riscos'!$E$5,' Painel Gerenciamento de Riscos'!$E$5="Todas"),'Tabela de Riscos'!J919,"")</f>
        <v>0</v>
      </c>
    </row>
    <row r="916" spans="2:23" x14ac:dyDescent="0.25">
      <c r="B916" s="53" t="str">
        <f>IF(OR('Tabela de Riscos'!C920=' Painel Gerenciamento de Riscos'!$E$5,' Painel Gerenciamento de Riscos'!$E$5="Todas"),LEFT('Tabela de Riscos'!G920,1),"")</f>
        <v/>
      </c>
      <c r="C916" s="53" t="str">
        <f>IF(OR('Tabela de Riscos'!C920=' Painel Gerenciamento de Riscos'!$E$5,' Painel Gerenciamento de Riscos'!$E$5="Todas"),LEFT('Tabela de Riscos'!H920,1),"")</f>
        <v/>
      </c>
      <c r="F916" s="54"/>
      <c r="J916" s="54" t="str">
        <f>IF(AND(OR('Tabela de Riscos'!C920=' Painel Gerenciamento de Riscos'!$E$5,' Painel Gerenciamento de Riscos'!$E$5="Todas"),'Tabela de Riscos'!B920&lt;&gt;""),'Tabela de Riscos'!B920,"VAZIO")</f>
        <v>VAZIO</v>
      </c>
      <c r="K916" s="54" t="str">
        <f>IF(AND(OR('Tabela de Riscos'!C920=' Painel Gerenciamento de Riscos'!$E$5,' Painel Gerenciamento de Riscos'!$E$5="Todas"),'Tabela de Riscos'!O920&lt;&gt;""),'Tabela de Riscos'!O920,"VAZIO")</f>
        <v>VAZIO</v>
      </c>
      <c r="L916" s="54" t="str">
        <f>IF(AND(OR('Tabela de Riscos'!C920=' Painel Gerenciamento de Riscos'!$E$5,' Painel Gerenciamento de Riscos'!$E$5="Todas"),'Tabela de Riscos'!N920&lt;&gt;"",'Tabela de Riscos'!O920="Não"),YEAR('Tabela de Riscos'!N920),"VAZIO")</f>
        <v>VAZIO</v>
      </c>
      <c r="O916" s="54" t="str">
        <f>IF(OR('Tabela de Riscos'!C920=' Painel Gerenciamento de Riscos'!$E$5,' Painel Gerenciamento de Riscos'!$E$5="Todas"),'Tabela de Riscos'!I920,"")</f>
        <v/>
      </c>
      <c r="S916" s="54">
        <f>IF(OR('Tabela de Riscos'!C920=' Painel Gerenciamento de Riscos'!$E$5,' Painel Gerenciamento de Riscos'!$E$5="Todas"),'Tabela de Riscos'!C920,"")</f>
        <v>0</v>
      </c>
      <c r="W916" s="54">
        <f>IF(OR('Tabela de Riscos'!C920=' Painel Gerenciamento de Riscos'!$E$5,' Painel Gerenciamento de Riscos'!$E$5="Todas"),'Tabela de Riscos'!J920,"")</f>
        <v>0</v>
      </c>
    </row>
    <row r="917" spans="2:23" x14ac:dyDescent="0.25">
      <c r="B917" s="53" t="str">
        <f>IF(OR('Tabela de Riscos'!C921=' Painel Gerenciamento de Riscos'!$E$5,' Painel Gerenciamento de Riscos'!$E$5="Todas"),LEFT('Tabela de Riscos'!G921,1),"")</f>
        <v/>
      </c>
      <c r="C917" s="53" t="str">
        <f>IF(OR('Tabela de Riscos'!C921=' Painel Gerenciamento de Riscos'!$E$5,' Painel Gerenciamento de Riscos'!$E$5="Todas"),LEFT('Tabela de Riscos'!H921,1),"")</f>
        <v/>
      </c>
      <c r="F917" s="54"/>
      <c r="J917" s="54" t="str">
        <f>IF(AND(OR('Tabela de Riscos'!C921=' Painel Gerenciamento de Riscos'!$E$5,' Painel Gerenciamento de Riscos'!$E$5="Todas"),'Tabela de Riscos'!B921&lt;&gt;""),'Tabela de Riscos'!B921,"VAZIO")</f>
        <v>VAZIO</v>
      </c>
      <c r="K917" s="54" t="str">
        <f>IF(AND(OR('Tabela de Riscos'!C921=' Painel Gerenciamento de Riscos'!$E$5,' Painel Gerenciamento de Riscos'!$E$5="Todas"),'Tabela de Riscos'!O921&lt;&gt;""),'Tabela de Riscos'!O921,"VAZIO")</f>
        <v>VAZIO</v>
      </c>
      <c r="L917" s="54" t="str">
        <f>IF(AND(OR('Tabela de Riscos'!C921=' Painel Gerenciamento de Riscos'!$E$5,' Painel Gerenciamento de Riscos'!$E$5="Todas"),'Tabela de Riscos'!N921&lt;&gt;"",'Tabela de Riscos'!O921="Não"),YEAR('Tabela de Riscos'!N921),"VAZIO")</f>
        <v>VAZIO</v>
      </c>
      <c r="O917" s="54" t="str">
        <f>IF(OR('Tabela de Riscos'!C921=' Painel Gerenciamento de Riscos'!$E$5,' Painel Gerenciamento de Riscos'!$E$5="Todas"),'Tabela de Riscos'!I921,"")</f>
        <v/>
      </c>
      <c r="S917" s="54">
        <f>IF(OR('Tabela de Riscos'!C921=' Painel Gerenciamento de Riscos'!$E$5,' Painel Gerenciamento de Riscos'!$E$5="Todas"),'Tabela de Riscos'!C921,"")</f>
        <v>0</v>
      </c>
      <c r="W917" s="54">
        <f>IF(OR('Tabela de Riscos'!C921=' Painel Gerenciamento de Riscos'!$E$5,' Painel Gerenciamento de Riscos'!$E$5="Todas"),'Tabela de Riscos'!J921,"")</f>
        <v>0</v>
      </c>
    </row>
    <row r="918" spans="2:23" x14ac:dyDescent="0.25">
      <c r="B918" s="53" t="str">
        <f>IF(OR('Tabela de Riscos'!C922=' Painel Gerenciamento de Riscos'!$E$5,' Painel Gerenciamento de Riscos'!$E$5="Todas"),LEFT('Tabela de Riscos'!G922,1),"")</f>
        <v/>
      </c>
      <c r="C918" s="53" t="str">
        <f>IF(OR('Tabela de Riscos'!C922=' Painel Gerenciamento de Riscos'!$E$5,' Painel Gerenciamento de Riscos'!$E$5="Todas"),LEFT('Tabela de Riscos'!H922,1),"")</f>
        <v/>
      </c>
      <c r="F918" s="54"/>
      <c r="J918" s="54" t="str">
        <f>IF(AND(OR('Tabela de Riscos'!C922=' Painel Gerenciamento de Riscos'!$E$5,' Painel Gerenciamento de Riscos'!$E$5="Todas"),'Tabela de Riscos'!B922&lt;&gt;""),'Tabela de Riscos'!B922,"VAZIO")</f>
        <v>VAZIO</v>
      </c>
      <c r="K918" s="54" t="str">
        <f>IF(AND(OR('Tabela de Riscos'!C922=' Painel Gerenciamento de Riscos'!$E$5,' Painel Gerenciamento de Riscos'!$E$5="Todas"),'Tabela de Riscos'!O922&lt;&gt;""),'Tabela de Riscos'!O922,"VAZIO")</f>
        <v>VAZIO</v>
      </c>
      <c r="L918" s="54" t="str">
        <f>IF(AND(OR('Tabela de Riscos'!C922=' Painel Gerenciamento de Riscos'!$E$5,' Painel Gerenciamento de Riscos'!$E$5="Todas"),'Tabela de Riscos'!N922&lt;&gt;"",'Tabela de Riscos'!O922="Não"),YEAR('Tabela de Riscos'!N922),"VAZIO")</f>
        <v>VAZIO</v>
      </c>
      <c r="O918" s="54" t="str">
        <f>IF(OR('Tabela de Riscos'!C922=' Painel Gerenciamento de Riscos'!$E$5,' Painel Gerenciamento de Riscos'!$E$5="Todas"),'Tabela de Riscos'!I922,"")</f>
        <v/>
      </c>
      <c r="S918" s="54">
        <f>IF(OR('Tabela de Riscos'!C922=' Painel Gerenciamento de Riscos'!$E$5,' Painel Gerenciamento de Riscos'!$E$5="Todas"),'Tabela de Riscos'!C922,"")</f>
        <v>0</v>
      </c>
      <c r="W918" s="54">
        <f>IF(OR('Tabela de Riscos'!C922=' Painel Gerenciamento de Riscos'!$E$5,' Painel Gerenciamento de Riscos'!$E$5="Todas"),'Tabela de Riscos'!J922,"")</f>
        <v>0</v>
      </c>
    </row>
    <row r="919" spans="2:23" x14ac:dyDescent="0.25">
      <c r="B919" s="53" t="str">
        <f>IF(OR('Tabela de Riscos'!C923=' Painel Gerenciamento de Riscos'!$E$5,' Painel Gerenciamento de Riscos'!$E$5="Todas"),LEFT('Tabela de Riscos'!G923,1),"")</f>
        <v/>
      </c>
      <c r="C919" s="53" t="str">
        <f>IF(OR('Tabela de Riscos'!C923=' Painel Gerenciamento de Riscos'!$E$5,' Painel Gerenciamento de Riscos'!$E$5="Todas"),LEFT('Tabela de Riscos'!H923,1),"")</f>
        <v/>
      </c>
      <c r="F919" s="54"/>
      <c r="J919" s="54" t="str">
        <f>IF(AND(OR('Tabela de Riscos'!C923=' Painel Gerenciamento de Riscos'!$E$5,' Painel Gerenciamento de Riscos'!$E$5="Todas"),'Tabela de Riscos'!B923&lt;&gt;""),'Tabela de Riscos'!B923,"VAZIO")</f>
        <v>VAZIO</v>
      </c>
      <c r="K919" s="54" t="str">
        <f>IF(AND(OR('Tabela de Riscos'!C923=' Painel Gerenciamento de Riscos'!$E$5,' Painel Gerenciamento de Riscos'!$E$5="Todas"),'Tabela de Riscos'!O923&lt;&gt;""),'Tabela de Riscos'!O923,"VAZIO")</f>
        <v>VAZIO</v>
      </c>
      <c r="L919" s="54" t="str">
        <f>IF(AND(OR('Tabela de Riscos'!C923=' Painel Gerenciamento de Riscos'!$E$5,' Painel Gerenciamento de Riscos'!$E$5="Todas"),'Tabela de Riscos'!N923&lt;&gt;"",'Tabela de Riscos'!O923="Não"),YEAR('Tabela de Riscos'!N923),"VAZIO")</f>
        <v>VAZIO</v>
      </c>
      <c r="O919" s="54" t="str">
        <f>IF(OR('Tabela de Riscos'!C923=' Painel Gerenciamento de Riscos'!$E$5,' Painel Gerenciamento de Riscos'!$E$5="Todas"),'Tabela de Riscos'!I923,"")</f>
        <v/>
      </c>
      <c r="S919" s="54">
        <f>IF(OR('Tabela de Riscos'!C923=' Painel Gerenciamento de Riscos'!$E$5,' Painel Gerenciamento de Riscos'!$E$5="Todas"),'Tabela de Riscos'!C923,"")</f>
        <v>0</v>
      </c>
      <c r="W919" s="54">
        <f>IF(OR('Tabela de Riscos'!C923=' Painel Gerenciamento de Riscos'!$E$5,' Painel Gerenciamento de Riscos'!$E$5="Todas"),'Tabela de Riscos'!J923,"")</f>
        <v>0</v>
      </c>
    </row>
    <row r="920" spans="2:23" x14ac:dyDescent="0.25">
      <c r="B920" s="53" t="str">
        <f>IF(OR('Tabela de Riscos'!C924=' Painel Gerenciamento de Riscos'!$E$5,' Painel Gerenciamento de Riscos'!$E$5="Todas"),LEFT('Tabela de Riscos'!G924,1),"")</f>
        <v/>
      </c>
      <c r="C920" s="53" t="str">
        <f>IF(OR('Tabela de Riscos'!C924=' Painel Gerenciamento de Riscos'!$E$5,' Painel Gerenciamento de Riscos'!$E$5="Todas"),LEFT('Tabela de Riscos'!H924,1),"")</f>
        <v/>
      </c>
      <c r="F920" s="54"/>
      <c r="J920" s="54" t="str">
        <f>IF(AND(OR('Tabela de Riscos'!C924=' Painel Gerenciamento de Riscos'!$E$5,' Painel Gerenciamento de Riscos'!$E$5="Todas"),'Tabela de Riscos'!B924&lt;&gt;""),'Tabela de Riscos'!B924,"VAZIO")</f>
        <v>VAZIO</v>
      </c>
      <c r="K920" s="54" t="str">
        <f>IF(AND(OR('Tabela de Riscos'!C924=' Painel Gerenciamento de Riscos'!$E$5,' Painel Gerenciamento de Riscos'!$E$5="Todas"),'Tabela de Riscos'!O924&lt;&gt;""),'Tabela de Riscos'!O924,"VAZIO")</f>
        <v>VAZIO</v>
      </c>
      <c r="L920" s="54" t="str">
        <f>IF(AND(OR('Tabela de Riscos'!C924=' Painel Gerenciamento de Riscos'!$E$5,' Painel Gerenciamento de Riscos'!$E$5="Todas"),'Tabela de Riscos'!N924&lt;&gt;"",'Tabela de Riscos'!O924="Não"),YEAR('Tabela de Riscos'!N924),"VAZIO")</f>
        <v>VAZIO</v>
      </c>
      <c r="O920" s="54" t="str">
        <f>IF(OR('Tabela de Riscos'!C924=' Painel Gerenciamento de Riscos'!$E$5,' Painel Gerenciamento de Riscos'!$E$5="Todas"),'Tabela de Riscos'!I924,"")</f>
        <v/>
      </c>
      <c r="S920" s="54">
        <f>IF(OR('Tabela de Riscos'!C924=' Painel Gerenciamento de Riscos'!$E$5,' Painel Gerenciamento de Riscos'!$E$5="Todas"),'Tabela de Riscos'!C924,"")</f>
        <v>0</v>
      </c>
      <c r="W920" s="54">
        <f>IF(OR('Tabela de Riscos'!C924=' Painel Gerenciamento de Riscos'!$E$5,' Painel Gerenciamento de Riscos'!$E$5="Todas"),'Tabela de Riscos'!J924,"")</f>
        <v>0</v>
      </c>
    </row>
    <row r="921" spans="2:23" x14ac:dyDescent="0.25">
      <c r="B921" s="53" t="str">
        <f>IF(OR('Tabela de Riscos'!C925=' Painel Gerenciamento de Riscos'!$E$5,' Painel Gerenciamento de Riscos'!$E$5="Todas"),LEFT('Tabela de Riscos'!G925,1),"")</f>
        <v/>
      </c>
      <c r="C921" s="53" t="str">
        <f>IF(OR('Tabela de Riscos'!C925=' Painel Gerenciamento de Riscos'!$E$5,' Painel Gerenciamento de Riscos'!$E$5="Todas"),LEFT('Tabela de Riscos'!H925,1),"")</f>
        <v/>
      </c>
      <c r="F921" s="54"/>
      <c r="J921" s="54" t="str">
        <f>IF(AND(OR('Tabela de Riscos'!C925=' Painel Gerenciamento de Riscos'!$E$5,' Painel Gerenciamento de Riscos'!$E$5="Todas"),'Tabela de Riscos'!B925&lt;&gt;""),'Tabela de Riscos'!B925,"VAZIO")</f>
        <v>VAZIO</v>
      </c>
      <c r="K921" s="54" t="str">
        <f>IF(AND(OR('Tabela de Riscos'!C925=' Painel Gerenciamento de Riscos'!$E$5,' Painel Gerenciamento de Riscos'!$E$5="Todas"),'Tabela de Riscos'!O925&lt;&gt;""),'Tabela de Riscos'!O925,"VAZIO")</f>
        <v>VAZIO</v>
      </c>
      <c r="L921" s="54" t="str">
        <f>IF(AND(OR('Tabela de Riscos'!C925=' Painel Gerenciamento de Riscos'!$E$5,' Painel Gerenciamento de Riscos'!$E$5="Todas"),'Tabela de Riscos'!N925&lt;&gt;"",'Tabela de Riscos'!O925="Não"),YEAR('Tabela de Riscos'!N925),"VAZIO")</f>
        <v>VAZIO</v>
      </c>
      <c r="O921" s="54" t="str">
        <f>IF(OR('Tabela de Riscos'!C925=' Painel Gerenciamento de Riscos'!$E$5,' Painel Gerenciamento de Riscos'!$E$5="Todas"),'Tabela de Riscos'!I925,"")</f>
        <v/>
      </c>
      <c r="S921" s="54">
        <f>IF(OR('Tabela de Riscos'!C925=' Painel Gerenciamento de Riscos'!$E$5,' Painel Gerenciamento de Riscos'!$E$5="Todas"),'Tabela de Riscos'!C925,"")</f>
        <v>0</v>
      </c>
      <c r="W921" s="54">
        <f>IF(OR('Tabela de Riscos'!C925=' Painel Gerenciamento de Riscos'!$E$5,' Painel Gerenciamento de Riscos'!$E$5="Todas"),'Tabela de Riscos'!J925,"")</f>
        <v>0</v>
      </c>
    </row>
    <row r="922" spans="2:23" x14ac:dyDescent="0.25">
      <c r="B922" s="53" t="str">
        <f>IF(OR('Tabela de Riscos'!C926=' Painel Gerenciamento de Riscos'!$E$5,' Painel Gerenciamento de Riscos'!$E$5="Todas"),LEFT('Tabela de Riscos'!G926,1),"")</f>
        <v/>
      </c>
      <c r="C922" s="53" t="str">
        <f>IF(OR('Tabela de Riscos'!C926=' Painel Gerenciamento de Riscos'!$E$5,' Painel Gerenciamento de Riscos'!$E$5="Todas"),LEFT('Tabela de Riscos'!H926,1),"")</f>
        <v/>
      </c>
      <c r="F922" s="54"/>
      <c r="J922" s="54" t="str">
        <f>IF(AND(OR('Tabela de Riscos'!C926=' Painel Gerenciamento de Riscos'!$E$5,' Painel Gerenciamento de Riscos'!$E$5="Todas"),'Tabela de Riscos'!B926&lt;&gt;""),'Tabela de Riscos'!B926,"VAZIO")</f>
        <v>VAZIO</v>
      </c>
      <c r="K922" s="54" t="str">
        <f>IF(AND(OR('Tabela de Riscos'!C926=' Painel Gerenciamento de Riscos'!$E$5,' Painel Gerenciamento de Riscos'!$E$5="Todas"),'Tabela de Riscos'!O926&lt;&gt;""),'Tabela de Riscos'!O926,"VAZIO")</f>
        <v>VAZIO</v>
      </c>
      <c r="L922" s="54" t="str">
        <f>IF(AND(OR('Tabela de Riscos'!C926=' Painel Gerenciamento de Riscos'!$E$5,' Painel Gerenciamento de Riscos'!$E$5="Todas"),'Tabela de Riscos'!N926&lt;&gt;"",'Tabela de Riscos'!O926="Não"),YEAR('Tabela de Riscos'!N926),"VAZIO")</f>
        <v>VAZIO</v>
      </c>
      <c r="O922" s="54" t="str">
        <f>IF(OR('Tabela de Riscos'!C926=' Painel Gerenciamento de Riscos'!$E$5,' Painel Gerenciamento de Riscos'!$E$5="Todas"),'Tabela de Riscos'!I926,"")</f>
        <v/>
      </c>
      <c r="S922" s="54">
        <f>IF(OR('Tabela de Riscos'!C926=' Painel Gerenciamento de Riscos'!$E$5,' Painel Gerenciamento de Riscos'!$E$5="Todas"),'Tabela de Riscos'!C926,"")</f>
        <v>0</v>
      </c>
      <c r="W922" s="54">
        <f>IF(OR('Tabela de Riscos'!C926=' Painel Gerenciamento de Riscos'!$E$5,' Painel Gerenciamento de Riscos'!$E$5="Todas"),'Tabela de Riscos'!J926,"")</f>
        <v>0</v>
      </c>
    </row>
    <row r="923" spans="2:23" x14ac:dyDescent="0.25">
      <c r="B923" s="53" t="str">
        <f>IF(OR('Tabela de Riscos'!C927=' Painel Gerenciamento de Riscos'!$E$5,' Painel Gerenciamento de Riscos'!$E$5="Todas"),LEFT('Tabela de Riscos'!G927,1),"")</f>
        <v/>
      </c>
      <c r="C923" s="53" t="str">
        <f>IF(OR('Tabela de Riscos'!C927=' Painel Gerenciamento de Riscos'!$E$5,' Painel Gerenciamento de Riscos'!$E$5="Todas"),LEFT('Tabela de Riscos'!H927,1),"")</f>
        <v/>
      </c>
      <c r="F923" s="54"/>
      <c r="J923" s="54" t="str">
        <f>IF(AND(OR('Tabela de Riscos'!C927=' Painel Gerenciamento de Riscos'!$E$5,' Painel Gerenciamento de Riscos'!$E$5="Todas"),'Tabela de Riscos'!B927&lt;&gt;""),'Tabela de Riscos'!B927,"VAZIO")</f>
        <v>VAZIO</v>
      </c>
      <c r="K923" s="54" t="str">
        <f>IF(AND(OR('Tabela de Riscos'!C927=' Painel Gerenciamento de Riscos'!$E$5,' Painel Gerenciamento de Riscos'!$E$5="Todas"),'Tabela de Riscos'!O927&lt;&gt;""),'Tabela de Riscos'!O927,"VAZIO")</f>
        <v>VAZIO</v>
      </c>
      <c r="L923" s="54" t="str">
        <f>IF(AND(OR('Tabela de Riscos'!C927=' Painel Gerenciamento de Riscos'!$E$5,' Painel Gerenciamento de Riscos'!$E$5="Todas"),'Tabela de Riscos'!N927&lt;&gt;"",'Tabela de Riscos'!O927="Não"),YEAR('Tabela de Riscos'!N927),"VAZIO")</f>
        <v>VAZIO</v>
      </c>
      <c r="O923" s="54" t="str">
        <f>IF(OR('Tabela de Riscos'!C927=' Painel Gerenciamento de Riscos'!$E$5,' Painel Gerenciamento de Riscos'!$E$5="Todas"),'Tabela de Riscos'!I927,"")</f>
        <v/>
      </c>
      <c r="S923" s="54">
        <f>IF(OR('Tabela de Riscos'!C927=' Painel Gerenciamento de Riscos'!$E$5,' Painel Gerenciamento de Riscos'!$E$5="Todas"),'Tabela de Riscos'!C927,"")</f>
        <v>0</v>
      </c>
      <c r="W923" s="54">
        <f>IF(OR('Tabela de Riscos'!C927=' Painel Gerenciamento de Riscos'!$E$5,' Painel Gerenciamento de Riscos'!$E$5="Todas"),'Tabela de Riscos'!J927,"")</f>
        <v>0</v>
      </c>
    </row>
    <row r="924" spans="2:23" x14ac:dyDescent="0.25">
      <c r="B924" s="53" t="str">
        <f>IF(OR('Tabela de Riscos'!C928=' Painel Gerenciamento de Riscos'!$E$5,' Painel Gerenciamento de Riscos'!$E$5="Todas"),LEFT('Tabela de Riscos'!G928,1),"")</f>
        <v/>
      </c>
      <c r="C924" s="53" t="str">
        <f>IF(OR('Tabela de Riscos'!C928=' Painel Gerenciamento de Riscos'!$E$5,' Painel Gerenciamento de Riscos'!$E$5="Todas"),LEFT('Tabela de Riscos'!H928,1),"")</f>
        <v/>
      </c>
      <c r="F924" s="54"/>
      <c r="J924" s="54" t="str">
        <f>IF(AND(OR('Tabela de Riscos'!C928=' Painel Gerenciamento de Riscos'!$E$5,' Painel Gerenciamento de Riscos'!$E$5="Todas"),'Tabela de Riscos'!B928&lt;&gt;""),'Tabela de Riscos'!B928,"VAZIO")</f>
        <v>VAZIO</v>
      </c>
      <c r="K924" s="54" t="str">
        <f>IF(AND(OR('Tabela de Riscos'!C928=' Painel Gerenciamento de Riscos'!$E$5,' Painel Gerenciamento de Riscos'!$E$5="Todas"),'Tabela de Riscos'!O928&lt;&gt;""),'Tabela de Riscos'!O928,"VAZIO")</f>
        <v>VAZIO</v>
      </c>
      <c r="L924" s="54" t="str">
        <f>IF(AND(OR('Tabela de Riscos'!C928=' Painel Gerenciamento de Riscos'!$E$5,' Painel Gerenciamento de Riscos'!$E$5="Todas"),'Tabela de Riscos'!N928&lt;&gt;"",'Tabela de Riscos'!O928="Não"),YEAR('Tabela de Riscos'!N928),"VAZIO")</f>
        <v>VAZIO</v>
      </c>
      <c r="O924" s="54" t="str">
        <f>IF(OR('Tabela de Riscos'!C928=' Painel Gerenciamento de Riscos'!$E$5,' Painel Gerenciamento de Riscos'!$E$5="Todas"),'Tabela de Riscos'!I928,"")</f>
        <v/>
      </c>
      <c r="S924" s="54">
        <f>IF(OR('Tabela de Riscos'!C928=' Painel Gerenciamento de Riscos'!$E$5,' Painel Gerenciamento de Riscos'!$E$5="Todas"),'Tabela de Riscos'!C928,"")</f>
        <v>0</v>
      </c>
      <c r="W924" s="54">
        <f>IF(OR('Tabela de Riscos'!C928=' Painel Gerenciamento de Riscos'!$E$5,' Painel Gerenciamento de Riscos'!$E$5="Todas"),'Tabela de Riscos'!J928,"")</f>
        <v>0</v>
      </c>
    </row>
    <row r="925" spans="2:23" x14ac:dyDescent="0.25">
      <c r="B925" s="53" t="str">
        <f>IF(OR('Tabela de Riscos'!C929=' Painel Gerenciamento de Riscos'!$E$5,' Painel Gerenciamento de Riscos'!$E$5="Todas"),LEFT('Tabela de Riscos'!G929,1),"")</f>
        <v/>
      </c>
      <c r="C925" s="53" t="str">
        <f>IF(OR('Tabela de Riscos'!C929=' Painel Gerenciamento de Riscos'!$E$5,' Painel Gerenciamento de Riscos'!$E$5="Todas"),LEFT('Tabela de Riscos'!H929,1),"")</f>
        <v/>
      </c>
      <c r="F925" s="54"/>
      <c r="J925" s="54" t="str">
        <f>IF(AND(OR('Tabela de Riscos'!C929=' Painel Gerenciamento de Riscos'!$E$5,' Painel Gerenciamento de Riscos'!$E$5="Todas"),'Tabela de Riscos'!B929&lt;&gt;""),'Tabela de Riscos'!B929,"VAZIO")</f>
        <v>VAZIO</v>
      </c>
      <c r="K925" s="54" t="str">
        <f>IF(AND(OR('Tabela de Riscos'!C929=' Painel Gerenciamento de Riscos'!$E$5,' Painel Gerenciamento de Riscos'!$E$5="Todas"),'Tabela de Riscos'!O929&lt;&gt;""),'Tabela de Riscos'!O929,"VAZIO")</f>
        <v>VAZIO</v>
      </c>
      <c r="L925" s="54" t="str">
        <f>IF(AND(OR('Tabela de Riscos'!C929=' Painel Gerenciamento de Riscos'!$E$5,' Painel Gerenciamento de Riscos'!$E$5="Todas"),'Tabela de Riscos'!N929&lt;&gt;"",'Tabela de Riscos'!O929="Não"),YEAR('Tabela de Riscos'!N929),"VAZIO")</f>
        <v>VAZIO</v>
      </c>
      <c r="O925" s="54" t="str">
        <f>IF(OR('Tabela de Riscos'!C929=' Painel Gerenciamento de Riscos'!$E$5,' Painel Gerenciamento de Riscos'!$E$5="Todas"),'Tabela de Riscos'!I929,"")</f>
        <v/>
      </c>
      <c r="S925" s="54">
        <f>IF(OR('Tabela de Riscos'!C929=' Painel Gerenciamento de Riscos'!$E$5,' Painel Gerenciamento de Riscos'!$E$5="Todas"),'Tabela de Riscos'!C929,"")</f>
        <v>0</v>
      </c>
      <c r="W925" s="54">
        <f>IF(OR('Tabela de Riscos'!C929=' Painel Gerenciamento de Riscos'!$E$5,' Painel Gerenciamento de Riscos'!$E$5="Todas"),'Tabela de Riscos'!J929,"")</f>
        <v>0</v>
      </c>
    </row>
    <row r="926" spans="2:23" x14ac:dyDescent="0.25">
      <c r="B926" s="53" t="str">
        <f>IF(OR('Tabela de Riscos'!C930=' Painel Gerenciamento de Riscos'!$E$5,' Painel Gerenciamento de Riscos'!$E$5="Todas"),LEFT('Tabela de Riscos'!G930,1),"")</f>
        <v/>
      </c>
      <c r="C926" s="53" t="str">
        <f>IF(OR('Tabela de Riscos'!C930=' Painel Gerenciamento de Riscos'!$E$5,' Painel Gerenciamento de Riscos'!$E$5="Todas"),LEFT('Tabela de Riscos'!H930,1),"")</f>
        <v/>
      </c>
      <c r="F926" s="54"/>
      <c r="J926" s="54" t="str">
        <f>IF(AND(OR('Tabela de Riscos'!C930=' Painel Gerenciamento de Riscos'!$E$5,' Painel Gerenciamento de Riscos'!$E$5="Todas"),'Tabela de Riscos'!B930&lt;&gt;""),'Tabela de Riscos'!B930,"VAZIO")</f>
        <v>VAZIO</v>
      </c>
      <c r="K926" s="54" t="str">
        <f>IF(AND(OR('Tabela de Riscos'!C930=' Painel Gerenciamento de Riscos'!$E$5,' Painel Gerenciamento de Riscos'!$E$5="Todas"),'Tabela de Riscos'!O930&lt;&gt;""),'Tabela de Riscos'!O930,"VAZIO")</f>
        <v>VAZIO</v>
      </c>
      <c r="L926" s="54" t="str">
        <f>IF(AND(OR('Tabela de Riscos'!C930=' Painel Gerenciamento de Riscos'!$E$5,' Painel Gerenciamento de Riscos'!$E$5="Todas"),'Tabela de Riscos'!N930&lt;&gt;"",'Tabela de Riscos'!O930="Não"),YEAR('Tabela de Riscos'!N930),"VAZIO")</f>
        <v>VAZIO</v>
      </c>
      <c r="O926" s="54" t="str">
        <f>IF(OR('Tabela de Riscos'!C930=' Painel Gerenciamento de Riscos'!$E$5,' Painel Gerenciamento de Riscos'!$E$5="Todas"),'Tabela de Riscos'!I930,"")</f>
        <v/>
      </c>
      <c r="S926" s="54">
        <f>IF(OR('Tabela de Riscos'!C930=' Painel Gerenciamento de Riscos'!$E$5,' Painel Gerenciamento de Riscos'!$E$5="Todas"),'Tabela de Riscos'!C930,"")</f>
        <v>0</v>
      </c>
      <c r="W926" s="54">
        <f>IF(OR('Tabela de Riscos'!C930=' Painel Gerenciamento de Riscos'!$E$5,' Painel Gerenciamento de Riscos'!$E$5="Todas"),'Tabela de Riscos'!J930,"")</f>
        <v>0</v>
      </c>
    </row>
    <row r="927" spans="2:23" x14ac:dyDescent="0.25">
      <c r="B927" s="53" t="str">
        <f>IF(OR('Tabela de Riscos'!C931=' Painel Gerenciamento de Riscos'!$E$5,' Painel Gerenciamento de Riscos'!$E$5="Todas"),LEFT('Tabela de Riscos'!G931,1),"")</f>
        <v/>
      </c>
      <c r="C927" s="53" t="str">
        <f>IF(OR('Tabela de Riscos'!C931=' Painel Gerenciamento de Riscos'!$E$5,' Painel Gerenciamento de Riscos'!$E$5="Todas"),LEFT('Tabela de Riscos'!H931,1),"")</f>
        <v/>
      </c>
      <c r="F927" s="54"/>
      <c r="J927" s="54" t="str">
        <f>IF(AND(OR('Tabela de Riscos'!C931=' Painel Gerenciamento de Riscos'!$E$5,' Painel Gerenciamento de Riscos'!$E$5="Todas"),'Tabela de Riscos'!B931&lt;&gt;""),'Tabela de Riscos'!B931,"VAZIO")</f>
        <v>VAZIO</v>
      </c>
      <c r="K927" s="54" t="str">
        <f>IF(AND(OR('Tabela de Riscos'!C931=' Painel Gerenciamento de Riscos'!$E$5,' Painel Gerenciamento de Riscos'!$E$5="Todas"),'Tabela de Riscos'!O931&lt;&gt;""),'Tabela de Riscos'!O931,"VAZIO")</f>
        <v>VAZIO</v>
      </c>
      <c r="L927" s="54" t="str">
        <f>IF(AND(OR('Tabela de Riscos'!C931=' Painel Gerenciamento de Riscos'!$E$5,' Painel Gerenciamento de Riscos'!$E$5="Todas"),'Tabela de Riscos'!N931&lt;&gt;"",'Tabela de Riscos'!O931="Não"),YEAR('Tabela de Riscos'!N931),"VAZIO")</f>
        <v>VAZIO</v>
      </c>
      <c r="O927" s="54" t="str">
        <f>IF(OR('Tabela de Riscos'!C931=' Painel Gerenciamento de Riscos'!$E$5,' Painel Gerenciamento de Riscos'!$E$5="Todas"),'Tabela de Riscos'!I931,"")</f>
        <v/>
      </c>
      <c r="S927" s="54">
        <f>IF(OR('Tabela de Riscos'!C931=' Painel Gerenciamento de Riscos'!$E$5,' Painel Gerenciamento de Riscos'!$E$5="Todas"),'Tabela de Riscos'!C931,"")</f>
        <v>0</v>
      </c>
      <c r="W927" s="54">
        <f>IF(OR('Tabela de Riscos'!C931=' Painel Gerenciamento de Riscos'!$E$5,' Painel Gerenciamento de Riscos'!$E$5="Todas"),'Tabela de Riscos'!J931,"")</f>
        <v>0</v>
      </c>
    </row>
    <row r="928" spans="2:23" x14ac:dyDescent="0.25">
      <c r="B928" s="53" t="str">
        <f>IF(OR('Tabela de Riscos'!C932=' Painel Gerenciamento de Riscos'!$E$5,' Painel Gerenciamento de Riscos'!$E$5="Todas"),LEFT('Tabela de Riscos'!G932,1),"")</f>
        <v/>
      </c>
      <c r="C928" s="53" t="str">
        <f>IF(OR('Tabela de Riscos'!C932=' Painel Gerenciamento de Riscos'!$E$5,' Painel Gerenciamento de Riscos'!$E$5="Todas"),LEFT('Tabela de Riscos'!H932,1),"")</f>
        <v/>
      </c>
      <c r="F928" s="54"/>
      <c r="J928" s="54" t="str">
        <f>IF(AND(OR('Tabela de Riscos'!C932=' Painel Gerenciamento de Riscos'!$E$5,' Painel Gerenciamento de Riscos'!$E$5="Todas"),'Tabela de Riscos'!B932&lt;&gt;""),'Tabela de Riscos'!B932,"VAZIO")</f>
        <v>VAZIO</v>
      </c>
      <c r="K928" s="54" t="str">
        <f>IF(AND(OR('Tabela de Riscos'!C932=' Painel Gerenciamento de Riscos'!$E$5,' Painel Gerenciamento de Riscos'!$E$5="Todas"),'Tabela de Riscos'!O932&lt;&gt;""),'Tabela de Riscos'!O932,"VAZIO")</f>
        <v>VAZIO</v>
      </c>
      <c r="L928" s="54" t="str">
        <f>IF(AND(OR('Tabela de Riscos'!C932=' Painel Gerenciamento de Riscos'!$E$5,' Painel Gerenciamento de Riscos'!$E$5="Todas"),'Tabela de Riscos'!N932&lt;&gt;"",'Tabela de Riscos'!O932="Não"),YEAR('Tabela de Riscos'!N932),"VAZIO")</f>
        <v>VAZIO</v>
      </c>
      <c r="O928" s="54" t="str">
        <f>IF(OR('Tabela de Riscos'!C932=' Painel Gerenciamento de Riscos'!$E$5,' Painel Gerenciamento de Riscos'!$E$5="Todas"),'Tabela de Riscos'!I932,"")</f>
        <v/>
      </c>
      <c r="S928" s="54">
        <f>IF(OR('Tabela de Riscos'!C932=' Painel Gerenciamento de Riscos'!$E$5,' Painel Gerenciamento de Riscos'!$E$5="Todas"),'Tabela de Riscos'!C932,"")</f>
        <v>0</v>
      </c>
      <c r="W928" s="54">
        <f>IF(OR('Tabela de Riscos'!C932=' Painel Gerenciamento de Riscos'!$E$5,' Painel Gerenciamento de Riscos'!$E$5="Todas"),'Tabela de Riscos'!J932,"")</f>
        <v>0</v>
      </c>
    </row>
    <row r="929" spans="2:23" x14ac:dyDescent="0.25">
      <c r="B929" s="53" t="str">
        <f>IF(OR('Tabela de Riscos'!C933=' Painel Gerenciamento de Riscos'!$E$5,' Painel Gerenciamento de Riscos'!$E$5="Todas"),LEFT('Tabela de Riscos'!G933,1),"")</f>
        <v/>
      </c>
      <c r="C929" s="53" t="str">
        <f>IF(OR('Tabela de Riscos'!C933=' Painel Gerenciamento de Riscos'!$E$5,' Painel Gerenciamento de Riscos'!$E$5="Todas"),LEFT('Tabela de Riscos'!H933,1),"")</f>
        <v/>
      </c>
      <c r="F929" s="54"/>
      <c r="J929" s="54" t="str">
        <f>IF(AND(OR('Tabela de Riscos'!C933=' Painel Gerenciamento de Riscos'!$E$5,' Painel Gerenciamento de Riscos'!$E$5="Todas"),'Tabela de Riscos'!B933&lt;&gt;""),'Tabela de Riscos'!B933,"VAZIO")</f>
        <v>VAZIO</v>
      </c>
      <c r="K929" s="54" t="str">
        <f>IF(AND(OR('Tabela de Riscos'!C933=' Painel Gerenciamento de Riscos'!$E$5,' Painel Gerenciamento de Riscos'!$E$5="Todas"),'Tabela de Riscos'!O933&lt;&gt;""),'Tabela de Riscos'!O933,"VAZIO")</f>
        <v>VAZIO</v>
      </c>
      <c r="L929" s="54" t="str">
        <f>IF(AND(OR('Tabela de Riscos'!C933=' Painel Gerenciamento de Riscos'!$E$5,' Painel Gerenciamento de Riscos'!$E$5="Todas"),'Tabela de Riscos'!N933&lt;&gt;"",'Tabela de Riscos'!O933="Não"),YEAR('Tabela de Riscos'!N933),"VAZIO")</f>
        <v>VAZIO</v>
      </c>
      <c r="O929" s="54" t="str">
        <f>IF(OR('Tabela de Riscos'!C933=' Painel Gerenciamento de Riscos'!$E$5,' Painel Gerenciamento de Riscos'!$E$5="Todas"),'Tabela de Riscos'!I933,"")</f>
        <v/>
      </c>
      <c r="S929" s="54">
        <f>IF(OR('Tabela de Riscos'!C933=' Painel Gerenciamento de Riscos'!$E$5,' Painel Gerenciamento de Riscos'!$E$5="Todas"),'Tabela de Riscos'!C933,"")</f>
        <v>0</v>
      </c>
      <c r="W929" s="54">
        <f>IF(OR('Tabela de Riscos'!C933=' Painel Gerenciamento de Riscos'!$E$5,' Painel Gerenciamento de Riscos'!$E$5="Todas"),'Tabela de Riscos'!J933,"")</f>
        <v>0</v>
      </c>
    </row>
    <row r="930" spans="2:23" x14ac:dyDescent="0.25">
      <c r="B930" s="53" t="str">
        <f>IF(OR('Tabela de Riscos'!C934=' Painel Gerenciamento de Riscos'!$E$5,' Painel Gerenciamento de Riscos'!$E$5="Todas"),LEFT('Tabela de Riscos'!G934,1),"")</f>
        <v/>
      </c>
      <c r="C930" s="53" t="str">
        <f>IF(OR('Tabela de Riscos'!C934=' Painel Gerenciamento de Riscos'!$E$5,' Painel Gerenciamento de Riscos'!$E$5="Todas"),LEFT('Tabela de Riscos'!H934,1),"")</f>
        <v/>
      </c>
      <c r="F930" s="54"/>
      <c r="J930" s="54" t="str">
        <f>IF(AND(OR('Tabela de Riscos'!C934=' Painel Gerenciamento de Riscos'!$E$5,' Painel Gerenciamento de Riscos'!$E$5="Todas"),'Tabela de Riscos'!B934&lt;&gt;""),'Tabela de Riscos'!B934,"VAZIO")</f>
        <v>VAZIO</v>
      </c>
      <c r="K930" s="54" t="str">
        <f>IF(AND(OR('Tabela de Riscos'!C934=' Painel Gerenciamento de Riscos'!$E$5,' Painel Gerenciamento de Riscos'!$E$5="Todas"),'Tabela de Riscos'!O934&lt;&gt;""),'Tabela de Riscos'!O934,"VAZIO")</f>
        <v>VAZIO</v>
      </c>
      <c r="L930" s="54" t="str">
        <f>IF(AND(OR('Tabela de Riscos'!C934=' Painel Gerenciamento de Riscos'!$E$5,' Painel Gerenciamento de Riscos'!$E$5="Todas"),'Tabela de Riscos'!N934&lt;&gt;"",'Tabela de Riscos'!O934="Não"),YEAR('Tabela de Riscos'!N934),"VAZIO")</f>
        <v>VAZIO</v>
      </c>
      <c r="O930" s="54" t="str">
        <f>IF(OR('Tabela de Riscos'!C934=' Painel Gerenciamento de Riscos'!$E$5,' Painel Gerenciamento de Riscos'!$E$5="Todas"),'Tabela de Riscos'!I934,"")</f>
        <v/>
      </c>
      <c r="S930" s="54">
        <f>IF(OR('Tabela de Riscos'!C934=' Painel Gerenciamento de Riscos'!$E$5,' Painel Gerenciamento de Riscos'!$E$5="Todas"),'Tabela de Riscos'!C934,"")</f>
        <v>0</v>
      </c>
      <c r="W930" s="54">
        <f>IF(OR('Tabela de Riscos'!C934=' Painel Gerenciamento de Riscos'!$E$5,' Painel Gerenciamento de Riscos'!$E$5="Todas"),'Tabela de Riscos'!J934,"")</f>
        <v>0</v>
      </c>
    </row>
    <row r="931" spans="2:23" x14ac:dyDescent="0.25">
      <c r="B931" s="53" t="str">
        <f>IF(OR('Tabela de Riscos'!C935=' Painel Gerenciamento de Riscos'!$E$5,' Painel Gerenciamento de Riscos'!$E$5="Todas"),LEFT('Tabela de Riscos'!G935,1),"")</f>
        <v/>
      </c>
      <c r="C931" s="53" t="str">
        <f>IF(OR('Tabela de Riscos'!C935=' Painel Gerenciamento de Riscos'!$E$5,' Painel Gerenciamento de Riscos'!$E$5="Todas"),LEFT('Tabela de Riscos'!H935,1),"")</f>
        <v/>
      </c>
      <c r="F931" s="54"/>
      <c r="J931" s="54" t="str">
        <f>IF(AND(OR('Tabela de Riscos'!C935=' Painel Gerenciamento de Riscos'!$E$5,' Painel Gerenciamento de Riscos'!$E$5="Todas"),'Tabela de Riscos'!B935&lt;&gt;""),'Tabela de Riscos'!B935,"VAZIO")</f>
        <v>VAZIO</v>
      </c>
      <c r="K931" s="54" t="str">
        <f>IF(AND(OR('Tabela de Riscos'!C935=' Painel Gerenciamento de Riscos'!$E$5,' Painel Gerenciamento de Riscos'!$E$5="Todas"),'Tabela de Riscos'!O935&lt;&gt;""),'Tabela de Riscos'!O935,"VAZIO")</f>
        <v>VAZIO</v>
      </c>
      <c r="L931" s="54" t="str">
        <f>IF(AND(OR('Tabela de Riscos'!C935=' Painel Gerenciamento de Riscos'!$E$5,' Painel Gerenciamento de Riscos'!$E$5="Todas"),'Tabela de Riscos'!N935&lt;&gt;"",'Tabela de Riscos'!O935="Não"),YEAR('Tabela de Riscos'!N935),"VAZIO")</f>
        <v>VAZIO</v>
      </c>
      <c r="O931" s="54" t="str">
        <f>IF(OR('Tabela de Riscos'!C935=' Painel Gerenciamento de Riscos'!$E$5,' Painel Gerenciamento de Riscos'!$E$5="Todas"),'Tabela de Riscos'!I935,"")</f>
        <v/>
      </c>
      <c r="S931" s="54">
        <f>IF(OR('Tabela de Riscos'!C935=' Painel Gerenciamento de Riscos'!$E$5,' Painel Gerenciamento de Riscos'!$E$5="Todas"),'Tabela de Riscos'!C935,"")</f>
        <v>0</v>
      </c>
      <c r="W931" s="54">
        <f>IF(OR('Tabela de Riscos'!C935=' Painel Gerenciamento de Riscos'!$E$5,' Painel Gerenciamento de Riscos'!$E$5="Todas"),'Tabela de Riscos'!J935,"")</f>
        <v>0</v>
      </c>
    </row>
    <row r="932" spans="2:23" x14ac:dyDescent="0.25">
      <c r="B932" s="53" t="str">
        <f>IF(OR('Tabela de Riscos'!C936=' Painel Gerenciamento de Riscos'!$E$5,' Painel Gerenciamento de Riscos'!$E$5="Todas"),LEFT('Tabela de Riscos'!G936,1),"")</f>
        <v/>
      </c>
      <c r="C932" s="53" t="str">
        <f>IF(OR('Tabela de Riscos'!C936=' Painel Gerenciamento de Riscos'!$E$5,' Painel Gerenciamento de Riscos'!$E$5="Todas"),LEFT('Tabela de Riscos'!H936,1),"")</f>
        <v/>
      </c>
      <c r="F932" s="54"/>
      <c r="J932" s="54" t="str">
        <f>IF(AND(OR('Tabela de Riscos'!C936=' Painel Gerenciamento de Riscos'!$E$5,' Painel Gerenciamento de Riscos'!$E$5="Todas"),'Tabela de Riscos'!B936&lt;&gt;""),'Tabela de Riscos'!B936,"VAZIO")</f>
        <v>VAZIO</v>
      </c>
      <c r="K932" s="54" t="str">
        <f>IF(AND(OR('Tabela de Riscos'!C936=' Painel Gerenciamento de Riscos'!$E$5,' Painel Gerenciamento de Riscos'!$E$5="Todas"),'Tabela de Riscos'!O936&lt;&gt;""),'Tabela de Riscos'!O936,"VAZIO")</f>
        <v>VAZIO</v>
      </c>
      <c r="L932" s="54" t="str">
        <f>IF(AND(OR('Tabela de Riscos'!C936=' Painel Gerenciamento de Riscos'!$E$5,' Painel Gerenciamento de Riscos'!$E$5="Todas"),'Tabela de Riscos'!N936&lt;&gt;"",'Tabela de Riscos'!O936="Não"),YEAR('Tabela de Riscos'!N936),"VAZIO")</f>
        <v>VAZIO</v>
      </c>
      <c r="O932" s="54" t="str">
        <f>IF(OR('Tabela de Riscos'!C936=' Painel Gerenciamento de Riscos'!$E$5,' Painel Gerenciamento de Riscos'!$E$5="Todas"),'Tabela de Riscos'!I936,"")</f>
        <v/>
      </c>
      <c r="S932" s="54">
        <f>IF(OR('Tabela de Riscos'!C936=' Painel Gerenciamento de Riscos'!$E$5,' Painel Gerenciamento de Riscos'!$E$5="Todas"),'Tabela de Riscos'!C936,"")</f>
        <v>0</v>
      </c>
      <c r="W932" s="54">
        <f>IF(OR('Tabela de Riscos'!C936=' Painel Gerenciamento de Riscos'!$E$5,' Painel Gerenciamento de Riscos'!$E$5="Todas"),'Tabela de Riscos'!J936,"")</f>
        <v>0</v>
      </c>
    </row>
    <row r="933" spans="2:23" x14ac:dyDescent="0.25">
      <c r="B933" s="53" t="str">
        <f>IF(OR('Tabela de Riscos'!C937=' Painel Gerenciamento de Riscos'!$E$5,' Painel Gerenciamento de Riscos'!$E$5="Todas"),LEFT('Tabela de Riscos'!G937,1),"")</f>
        <v/>
      </c>
      <c r="C933" s="53" t="str">
        <f>IF(OR('Tabela de Riscos'!C937=' Painel Gerenciamento de Riscos'!$E$5,' Painel Gerenciamento de Riscos'!$E$5="Todas"),LEFT('Tabela de Riscos'!H937,1),"")</f>
        <v/>
      </c>
      <c r="F933" s="54"/>
      <c r="J933" s="54" t="str">
        <f>IF(AND(OR('Tabela de Riscos'!C937=' Painel Gerenciamento de Riscos'!$E$5,' Painel Gerenciamento de Riscos'!$E$5="Todas"),'Tabela de Riscos'!B937&lt;&gt;""),'Tabela de Riscos'!B937,"VAZIO")</f>
        <v>VAZIO</v>
      </c>
      <c r="K933" s="54" t="str">
        <f>IF(AND(OR('Tabela de Riscos'!C937=' Painel Gerenciamento de Riscos'!$E$5,' Painel Gerenciamento de Riscos'!$E$5="Todas"),'Tabela de Riscos'!O937&lt;&gt;""),'Tabela de Riscos'!O937,"VAZIO")</f>
        <v>VAZIO</v>
      </c>
      <c r="L933" s="54" t="str">
        <f>IF(AND(OR('Tabela de Riscos'!C937=' Painel Gerenciamento de Riscos'!$E$5,' Painel Gerenciamento de Riscos'!$E$5="Todas"),'Tabela de Riscos'!N937&lt;&gt;"",'Tabela de Riscos'!O937="Não"),YEAR('Tabela de Riscos'!N937),"VAZIO")</f>
        <v>VAZIO</v>
      </c>
      <c r="O933" s="54" t="str">
        <f>IF(OR('Tabela de Riscos'!C937=' Painel Gerenciamento de Riscos'!$E$5,' Painel Gerenciamento de Riscos'!$E$5="Todas"),'Tabela de Riscos'!I937,"")</f>
        <v/>
      </c>
      <c r="S933" s="54">
        <f>IF(OR('Tabela de Riscos'!C937=' Painel Gerenciamento de Riscos'!$E$5,' Painel Gerenciamento de Riscos'!$E$5="Todas"),'Tabela de Riscos'!C937,"")</f>
        <v>0</v>
      </c>
      <c r="W933" s="54">
        <f>IF(OR('Tabela de Riscos'!C937=' Painel Gerenciamento de Riscos'!$E$5,' Painel Gerenciamento de Riscos'!$E$5="Todas"),'Tabela de Riscos'!J937,"")</f>
        <v>0</v>
      </c>
    </row>
    <row r="934" spans="2:23" x14ac:dyDescent="0.25">
      <c r="B934" s="53" t="str">
        <f>IF(OR('Tabela de Riscos'!C938=' Painel Gerenciamento de Riscos'!$E$5,' Painel Gerenciamento de Riscos'!$E$5="Todas"),LEFT('Tabela de Riscos'!G938,1),"")</f>
        <v/>
      </c>
      <c r="C934" s="53" t="str">
        <f>IF(OR('Tabela de Riscos'!C938=' Painel Gerenciamento de Riscos'!$E$5,' Painel Gerenciamento de Riscos'!$E$5="Todas"),LEFT('Tabela de Riscos'!H938,1),"")</f>
        <v/>
      </c>
      <c r="F934" s="54"/>
      <c r="J934" s="54" t="str">
        <f>IF(AND(OR('Tabela de Riscos'!C938=' Painel Gerenciamento de Riscos'!$E$5,' Painel Gerenciamento de Riscos'!$E$5="Todas"),'Tabela de Riscos'!B938&lt;&gt;""),'Tabela de Riscos'!B938,"VAZIO")</f>
        <v>VAZIO</v>
      </c>
      <c r="K934" s="54" t="str">
        <f>IF(AND(OR('Tabela de Riscos'!C938=' Painel Gerenciamento de Riscos'!$E$5,' Painel Gerenciamento de Riscos'!$E$5="Todas"),'Tabela de Riscos'!O938&lt;&gt;""),'Tabela de Riscos'!O938,"VAZIO")</f>
        <v>VAZIO</v>
      </c>
      <c r="L934" s="54" t="str">
        <f>IF(AND(OR('Tabela de Riscos'!C938=' Painel Gerenciamento de Riscos'!$E$5,' Painel Gerenciamento de Riscos'!$E$5="Todas"),'Tabela de Riscos'!N938&lt;&gt;"",'Tabela de Riscos'!O938="Não"),YEAR('Tabela de Riscos'!N938),"VAZIO")</f>
        <v>VAZIO</v>
      </c>
      <c r="O934" s="54" t="str">
        <f>IF(OR('Tabela de Riscos'!C938=' Painel Gerenciamento de Riscos'!$E$5,' Painel Gerenciamento de Riscos'!$E$5="Todas"),'Tabela de Riscos'!I938,"")</f>
        <v/>
      </c>
      <c r="S934" s="54">
        <f>IF(OR('Tabela de Riscos'!C938=' Painel Gerenciamento de Riscos'!$E$5,' Painel Gerenciamento de Riscos'!$E$5="Todas"),'Tabela de Riscos'!C938,"")</f>
        <v>0</v>
      </c>
      <c r="W934" s="54">
        <f>IF(OR('Tabela de Riscos'!C938=' Painel Gerenciamento de Riscos'!$E$5,' Painel Gerenciamento de Riscos'!$E$5="Todas"),'Tabela de Riscos'!J938,"")</f>
        <v>0</v>
      </c>
    </row>
    <row r="935" spans="2:23" x14ac:dyDescent="0.25">
      <c r="B935" s="53" t="str">
        <f>IF(OR('Tabela de Riscos'!C939=' Painel Gerenciamento de Riscos'!$E$5,' Painel Gerenciamento de Riscos'!$E$5="Todas"),LEFT('Tabela de Riscos'!G939,1),"")</f>
        <v/>
      </c>
      <c r="C935" s="53" t="str">
        <f>IF(OR('Tabela de Riscos'!C939=' Painel Gerenciamento de Riscos'!$E$5,' Painel Gerenciamento de Riscos'!$E$5="Todas"),LEFT('Tabela de Riscos'!H939,1),"")</f>
        <v/>
      </c>
      <c r="F935" s="54"/>
      <c r="J935" s="54" t="str">
        <f>IF(AND(OR('Tabela de Riscos'!C939=' Painel Gerenciamento de Riscos'!$E$5,' Painel Gerenciamento de Riscos'!$E$5="Todas"),'Tabela de Riscos'!B939&lt;&gt;""),'Tabela de Riscos'!B939,"VAZIO")</f>
        <v>VAZIO</v>
      </c>
      <c r="K935" s="54" t="str">
        <f>IF(AND(OR('Tabela de Riscos'!C939=' Painel Gerenciamento de Riscos'!$E$5,' Painel Gerenciamento de Riscos'!$E$5="Todas"),'Tabela de Riscos'!O939&lt;&gt;""),'Tabela de Riscos'!O939,"VAZIO")</f>
        <v>VAZIO</v>
      </c>
      <c r="L935" s="54" t="str">
        <f>IF(AND(OR('Tabela de Riscos'!C939=' Painel Gerenciamento de Riscos'!$E$5,' Painel Gerenciamento de Riscos'!$E$5="Todas"),'Tabela de Riscos'!N939&lt;&gt;"",'Tabela de Riscos'!O939="Não"),YEAR('Tabela de Riscos'!N939),"VAZIO")</f>
        <v>VAZIO</v>
      </c>
      <c r="O935" s="54" t="str">
        <f>IF(OR('Tabela de Riscos'!C939=' Painel Gerenciamento de Riscos'!$E$5,' Painel Gerenciamento de Riscos'!$E$5="Todas"),'Tabela de Riscos'!I939,"")</f>
        <v/>
      </c>
      <c r="S935" s="54">
        <f>IF(OR('Tabela de Riscos'!C939=' Painel Gerenciamento de Riscos'!$E$5,' Painel Gerenciamento de Riscos'!$E$5="Todas"),'Tabela de Riscos'!C939,"")</f>
        <v>0</v>
      </c>
      <c r="W935" s="54">
        <f>IF(OR('Tabela de Riscos'!C939=' Painel Gerenciamento de Riscos'!$E$5,' Painel Gerenciamento de Riscos'!$E$5="Todas"),'Tabela de Riscos'!J939,"")</f>
        <v>0</v>
      </c>
    </row>
    <row r="936" spans="2:23" x14ac:dyDescent="0.25">
      <c r="B936" s="53" t="str">
        <f>IF(OR('Tabela de Riscos'!C940=' Painel Gerenciamento de Riscos'!$E$5,' Painel Gerenciamento de Riscos'!$E$5="Todas"),LEFT('Tabela de Riscos'!G940,1),"")</f>
        <v/>
      </c>
      <c r="C936" s="53" t="str">
        <f>IF(OR('Tabela de Riscos'!C940=' Painel Gerenciamento de Riscos'!$E$5,' Painel Gerenciamento de Riscos'!$E$5="Todas"),LEFT('Tabela de Riscos'!H940,1),"")</f>
        <v/>
      </c>
      <c r="F936" s="54"/>
      <c r="J936" s="54" t="str">
        <f>IF(AND(OR('Tabela de Riscos'!C940=' Painel Gerenciamento de Riscos'!$E$5,' Painel Gerenciamento de Riscos'!$E$5="Todas"),'Tabela de Riscos'!B940&lt;&gt;""),'Tabela de Riscos'!B940,"VAZIO")</f>
        <v>VAZIO</v>
      </c>
      <c r="K936" s="54" t="str">
        <f>IF(AND(OR('Tabela de Riscos'!C940=' Painel Gerenciamento de Riscos'!$E$5,' Painel Gerenciamento de Riscos'!$E$5="Todas"),'Tabela de Riscos'!O940&lt;&gt;""),'Tabela de Riscos'!O940,"VAZIO")</f>
        <v>VAZIO</v>
      </c>
      <c r="L936" s="54" t="str">
        <f>IF(AND(OR('Tabela de Riscos'!C940=' Painel Gerenciamento de Riscos'!$E$5,' Painel Gerenciamento de Riscos'!$E$5="Todas"),'Tabela de Riscos'!N940&lt;&gt;"",'Tabela de Riscos'!O940="Não"),YEAR('Tabela de Riscos'!N940),"VAZIO")</f>
        <v>VAZIO</v>
      </c>
      <c r="O936" s="54" t="str">
        <f>IF(OR('Tabela de Riscos'!C940=' Painel Gerenciamento de Riscos'!$E$5,' Painel Gerenciamento de Riscos'!$E$5="Todas"),'Tabela de Riscos'!I940,"")</f>
        <v/>
      </c>
      <c r="S936" s="54">
        <f>IF(OR('Tabela de Riscos'!C940=' Painel Gerenciamento de Riscos'!$E$5,' Painel Gerenciamento de Riscos'!$E$5="Todas"),'Tabela de Riscos'!C940,"")</f>
        <v>0</v>
      </c>
      <c r="W936" s="54">
        <f>IF(OR('Tabela de Riscos'!C940=' Painel Gerenciamento de Riscos'!$E$5,' Painel Gerenciamento de Riscos'!$E$5="Todas"),'Tabela de Riscos'!J940,"")</f>
        <v>0</v>
      </c>
    </row>
    <row r="937" spans="2:23" x14ac:dyDescent="0.25">
      <c r="B937" s="53" t="str">
        <f>IF(OR('Tabela de Riscos'!C941=' Painel Gerenciamento de Riscos'!$E$5,' Painel Gerenciamento de Riscos'!$E$5="Todas"),LEFT('Tabela de Riscos'!G941,1),"")</f>
        <v/>
      </c>
      <c r="C937" s="53" t="str">
        <f>IF(OR('Tabela de Riscos'!C941=' Painel Gerenciamento de Riscos'!$E$5,' Painel Gerenciamento de Riscos'!$E$5="Todas"),LEFT('Tabela de Riscos'!H941,1),"")</f>
        <v/>
      </c>
      <c r="F937" s="54"/>
      <c r="J937" s="54" t="str">
        <f>IF(AND(OR('Tabela de Riscos'!C941=' Painel Gerenciamento de Riscos'!$E$5,' Painel Gerenciamento de Riscos'!$E$5="Todas"),'Tabela de Riscos'!B941&lt;&gt;""),'Tabela de Riscos'!B941,"VAZIO")</f>
        <v>VAZIO</v>
      </c>
      <c r="K937" s="54" t="str">
        <f>IF(AND(OR('Tabela de Riscos'!C941=' Painel Gerenciamento de Riscos'!$E$5,' Painel Gerenciamento de Riscos'!$E$5="Todas"),'Tabela de Riscos'!O941&lt;&gt;""),'Tabela de Riscos'!O941,"VAZIO")</f>
        <v>VAZIO</v>
      </c>
      <c r="L937" s="54" t="str">
        <f>IF(AND(OR('Tabela de Riscos'!C941=' Painel Gerenciamento de Riscos'!$E$5,' Painel Gerenciamento de Riscos'!$E$5="Todas"),'Tabela de Riscos'!N941&lt;&gt;"",'Tabela de Riscos'!O941="Não"),YEAR('Tabela de Riscos'!N941),"VAZIO")</f>
        <v>VAZIO</v>
      </c>
      <c r="O937" s="54" t="str">
        <f>IF(OR('Tabela de Riscos'!C941=' Painel Gerenciamento de Riscos'!$E$5,' Painel Gerenciamento de Riscos'!$E$5="Todas"),'Tabela de Riscos'!I941,"")</f>
        <v/>
      </c>
      <c r="S937" s="54">
        <f>IF(OR('Tabela de Riscos'!C941=' Painel Gerenciamento de Riscos'!$E$5,' Painel Gerenciamento de Riscos'!$E$5="Todas"),'Tabela de Riscos'!C941,"")</f>
        <v>0</v>
      </c>
      <c r="W937" s="54">
        <f>IF(OR('Tabela de Riscos'!C941=' Painel Gerenciamento de Riscos'!$E$5,' Painel Gerenciamento de Riscos'!$E$5="Todas"),'Tabela de Riscos'!J941,"")</f>
        <v>0</v>
      </c>
    </row>
    <row r="938" spans="2:23" x14ac:dyDescent="0.25">
      <c r="B938" s="53" t="str">
        <f>IF(OR('Tabela de Riscos'!C942=' Painel Gerenciamento de Riscos'!$E$5,' Painel Gerenciamento de Riscos'!$E$5="Todas"),LEFT('Tabela de Riscos'!G942,1),"")</f>
        <v/>
      </c>
      <c r="C938" s="53" t="str">
        <f>IF(OR('Tabela de Riscos'!C942=' Painel Gerenciamento de Riscos'!$E$5,' Painel Gerenciamento de Riscos'!$E$5="Todas"),LEFT('Tabela de Riscos'!H942,1),"")</f>
        <v/>
      </c>
      <c r="F938" s="54"/>
      <c r="J938" s="54" t="str">
        <f>IF(AND(OR('Tabela de Riscos'!C942=' Painel Gerenciamento de Riscos'!$E$5,' Painel Gerenciamento de Riscos'!$E$5="Todas"),'Tabela de Riscos'!B942&lt;&gt;""),'Tabela de Riscos'!B942,"VAZIO")</f>
        <v>VAZIO</v>
      </c>
      <c r="K938" s="54" t="str">
        <f>IF(AND(OR('Tabela de Riscos'!C942=' Painel Gerenciamento de Riscos'!$E$5,' Painel Gerenciamento de Riscos'!$E$5="Todas"),'Tabela de Riscos'!O942&lt;&gt;""),'Tabela de Riscos'!O942,"VAZIO")</f>
        <v>VAZIO</v>
      </c>
      <c r="L938" s="54" t="str">
        <f>IF(AND(OR('Tabela de Riscos'!C942=' Painel Gerenciamento de Riscos'!$E$5,' Painel Gerenciamento de Riscos'!$E$5="Todas"),'Tabela de Riscos'!N942&lt;&gt;"",'Tabela de Riscos'!O942="Não"),YEAR('Tabela de Riscos'!N942),"VAZIO")</f>
        <v>VAZIO</v>
      </c>
      <c r="O938" s="54" t="str">
        <f>IF(OR('Tabela de Riscos'!C942=' Painel Gerenciamento de Riscos'!$E$5,' Painel Gerenciamento de Riscos'!$E$5="Todas"),'Tabela de Riscos'!I942,"")</f>
        <v/>
      </c>
      <c r="S938" s="54">
        <f>IF(OR('Tabela de Riscos'!C942=' Painel Gerenciamento de Riscos'!$E$5,' Painel Gerenciamento de Riscos'!$E$5="Todas"),'Tabela de Riscos'!C942,"")</f>
        <v>0</v>
      </c>
      <c r="W938" s="54">
        <f>IF(OR('Tabela de Riscos'!C942=' Painel Gerenciamento de Riscos'!$E$5,' Painel Gerenciamento de Riscos'!$E$5="Todas"),'Tabela de Riscos'!J942,"")</f>
        <v>0</v>
      </c>
    </row>
    <row r="939" spans="2:23" x14ac:dyDescent="0.25">
      <c r="B939" s="53" t="str">
        <f>IF(OR('Tabela de Riscos'!C943=' Painel Gerenciamento de Riscos'!$E$5,' Painel Gerenciamento de Riscos'!$E$5="Todas"),LEFT('Tabela de Riscos'!G943,1),"")</f>
        <v/>
      </c>
      <c r="C939" s="53" t="str">
        <f>IF(OR('Tabela de Riscos'!C943=' Painel Gerenciamento de Riscos'!$E$5,' Painel Gerenciamento de Riscos'!$E$5="Todas"),LEFT('Tabela de Riscos'!H943,1),"")</f>
        <v/>
      </c>
      <c r="F939" s="54"/>
      <c r="J939" s="54" t="str">
        <f>IF(AND(OR('Tabela de Riscos'!C943=' Painel Gerenciamento de Riscos'!$E$5,' Painel Gerenciamento de Riscos'!$E$5="Todas"),'Tabela de Riscos'!B943&lt;&gt;""),'Tabela de Riscos'!B943,"VAZIO")</f>
        <v>VAZIO</v>
      </c>
      <c r="K939" s="54" t="str">
        <f>IF(AND(OR('Tabela de Riscos'!C943=' Painel Gerenciamento de Riscos'!$E$5,' Painel Gerenciamento de Riscos'!$E$5="Todas"),'Tabela de Riscos'!O943&lt;&gt;""),'Tabela de Riscos'!O943,"VAZIO")</f>
        <v>VAZIO</v>
      </c>
      <c r="L939" s="54" t="str">
        <f>IF(AND(OR('Tabela de Riscos'!C943=' Painel Gerenciamento de Riscos'!$E$5,' Painel Gerenciamento de Riscos'!$E$5="Todas"),'Tabela de Riscos'!N943&lt;&gt;"",'Tabela de Riscos'!O943="Não"),YEAR('Tabela de Riscos'!N943),"VAZIO")</f>
        <v>VAZIO</v>
      </c>
      <c r="O939" s="54" t="str">
        <f>IF(OR('Tabela de Riscos'!C943=' Painel Gerenciamento de Riscos'!$E$5,' Painel Gerenciamento de Riscos'!$E$5="Todas"),'Tabela de Riscos'!I943,"")</f>
        <v/>
      </c>
      <c r="S939" s="54">
        <f>IF(OR('Tabela de Riscos'!C943=' Painel Gerenciamento de Riscos'!$E$5,' Painel Gerenciamento de Riscos'!$E$5="Todas"),'Tabela de Riscos'!C943,"")</f>
        <v>0</v>
      </c>
      <c r="W939" s="54">
        <f>IF(OR('Tabela de Riscos'!C943=' Painel Gerenciamento de Riscos'!$E$5,' Painel Gerenciamento de Riscos'!$E$5="Todas"),'Tabela de Riscos'!J943,"")</f>
        <v>0</v>
      </c>
    </row>
    <row r="940" spans="2:23" x14ac:dyDescent="0.25">
      <c r="B940" s="53" t="str">
        <f>IF(OR('Tabela de Riscos'!C944=' Painel Gerenciamento de Riscos'!$E$5,' Painel Gerenciamento de Riscos'!$E$5="Todas"),LEFT('Tabela de Riscos'!G944,1),"")</f>
        <v/>
      </c>
      <c r="C940" s="53" t="str">
        <f>IF(OR('Tabela de Riscos'!C944=' Painel Gerenciamento de Riscos'!$E$5,' Painel Gerenciamento de Riscos'!$E$5="Todas"),LEFT('Tabela de Riscos'!H944,1),"")</f>
        <v/>
      </c>
      <c r="F940" s="54"/>
      <c r="J940" s="54" t="str">
        <f>IF(AND(OR('Tabela de Riscos'!C944=' Painel Gerenciamento de Riscos'!$E$5,' Painel Gerenciamento de Riscos'!$E$5="Todas"),'Tabela de Riscos'!B944&lt;&gt;""),'Tabela de Riscos'!B944,"VAZIO")</f>
        <v>VAZIO</v>
      </c>
      <c r="K940" s="54" t="str">
        <f>IF(AND(OR('Tabela de Riscos'!C944=' Painel Gerenciamento de Riscos'!$E$5,' Painel Gerenciamento de Riscos'!$E$5="Todas"),'Tabela de Riscos'!O944&lt;&gt;""),'Tabela de Riscos'!O944,"VAZIO")</f>
        <v>VAZIO</v>
      </c>
      <c r="L940" s="54" t="str">
        <f>IF(AND(OR('Tabela de Riscos'!C944=' Painel Gerenciamento de Riscos'!$E$5,' Painel Gerenciamento de Riscos'!$E$5="Todas"),'Tabela de Riscos'!N944&lt;&gt;"",'Tabela de Riscos'!O944="Não"),YEAR('Tabela de Riscos'!N944),"VAZIO")</f>
        <v>VAZIO</v>
      </c>
      <c r="O940" s="54" t="str">
        <f>IF(OR('Tabela de Riscos'!C944=' Painel Gerenciamento de Riscos'!$E$5,' Painel Gerenciamento de Riscos'!$E$5="Todas"),'Tabela de Riscos'!I944,"")</f>
        <v/>
      </c>
      <c r="S940" s="54">
        <f>IF(OR('Tabela de Riscos'!C944=' Painel Gerenciamento de Riscos'!$E$5,' Painel Gerenciamento de Riscos'!$E$5="Todas"),'Tabela de Riscos'!C944,"")</f>
        <v>0</v>
      </c>
      <c r="W940" s="54">
        <f>IF(OR('Tabela de Riscos'!C944=' Painel Gerenciamento de Riscos'!$E$5,' Painel Gerenciamento de Riscos'!$E$5="Todas"),'Tabela de Riscos'!J944,"")</f>
        <v>0</v>
      </c>
    </row>
    <row r="941" spans="2:23" x14ac:dyDescent="0.25">
      <c r="B941" s="53" t="str">
        <f>IF(OR('Tabela de Riscos'!C945=' Painel Gerenciamento de Riscos'!$E$5,' Painel Gerenciamento de Riscos'!$E$5="Todas"),LEFT('Tabela de Riscos'!G945,1),"")</f>
        <v/>
      </c>
      <c r="C941" s="53" t="str">
        <f>IF(OR('Tabela de Riscos'!C945=' Painel Gerenciamento de Riscos'!$E$5,' Painel Gerenciamento de Riscos'!$E$5="Todas"),LEFT('Tabela de Riscos'!H945,1),"")</f>
        <v/>
      </c>
      <c r="F941" s="54"/>
      <c r="J941" s="54" t="str">
        <f>IF(AND(OR('Tabela de Riscos'!C945=' Painel Gerenciamento de Riscos'!$E$5,' Painel Gerenciamento de Riscos'!$E$5="Todas"),'Tabela de Riscos'!B945&lt;&gt;""),'Tabela de Riscos'!B945,"VAZIO")</f>
        <v>VAZIO</v>
      </c>
      <c r="K941" s="54" t="str">
        <f>IF(AND(OR('Tabela de Riscos'!C945=' Painel Gerenciamento de Riscos'!$E$5,' Painel Gerenciamento de Riscos'!$E$5="Todas"),'Tabela de Riscos'!O945&lt;&gt;""),'Tabela de Riscos'!O945,"VAZIO")</f>
        <v>VAZIO</v>
      </c>
      <c r="L941" s="54" t="str">
        <f>IF(AND(OR('Tabela de Riscos'!C945=' Painel Gerenciamento de Riscos'!$E$5,' Painel Gerenciamento de Riscos'!$E$5="Todas"),'Tabela de Riscos'!N945&lt;&gt;"",'Tabela de Riscos'!O945="Não"),YEAR('Tabela de Riscos'!N945),"VAZIO")</f>
        <v>VAZIO</v>
      </c>
      <c r="O941" s="54" t="str">
        <f>IF(OR('Tabela de Riscos'!C945=' Painel Gerenciamento de Riscos'!$E$5,' Painel Gerenciamento de Riscos'!$E$5="Todas"),'Tabela de Riscos'!I945,"")</f>
        <v/>
      </c>
      <c r="S941" s="54">
        <f>IF(OR('Tabela de Riscos'!C945=' Painel Gerenciamento de Riscos'!$E$5,' Painel Gerenciamento de Riscos'!$E$5="Todas"),'Tabela de Riscos'!C945,"")</f>
        <v>0</v>
      </c>
      <c r="W941" s="54">
        <f>IF(OR('Tabela de Riscos'!C945=' Painel Gerenciamento de Riscos'!$E$5,' Painel Gerenciamento de Riscos'!$E$5="Todas"),'Tabela de Riscos'!J945,"")</f>
        <v>0</v>
      </c>
    </row>
    <row r="942" spans="2:23" x14ac:dyDescent="0.25">
      <c r="B942" s="53" t="str">
        <f>IF(OR('Tabela de Riscos'!C946=' Painel Gerenciamento de Riscos'!$E$5,' Painel Gerenciamento de Riscos'!$E$5="Todas"),LEFT('Tabela de Riscos'!G946,1),"")</f>
        <v/>
      </c>
      <c r="C942" s="53" t="str">
        <f>IF(OR('Tabela de Riscos'!C946=' Painel Gerenciamento de Riscos'!$E$5,' Painel Gerenciamento de Riscos'!$E$5="Todas"),LEFT('Tabela de Riscos'!H946,1),"")</f>
        <v/>
      </c>
      <c r="F942" s="54"/>
      <c r="J942" s="54" t="str">
        <f>IF(AND(OR('Tabela de Riscos'!C946=' Painel Gerenciamento de Riscos'!$E$5,' Painel Gerenciamento de Riscos'!$E$5="Todas"),'Tabela de Riscos'!B946&lt;&gt;""),'Tabela de Riscos'!B946,"VAZIO")</f>
        <v>VAZIO</v>
      </c>
      <c r="K942" s="54" t="str">
        <f>IF(AND(OR('Tabela de Riscos'!C946=' Painel Gerenciamento de Riscos'!$E$5,' Painel Gerenciamento de Riscos'!$E$5="Todas"),'Tabela de Riscos'!O946&lt;&gt;""),'Tabela de Riscos'!O946,"VAZIO")</f>
        <v>VAZIO</v>
      </c>
      <c r="L942" s="54" t="str">
        <f>IF(AND(OR('Tabela de Riscos'!C946=' Painel Gerenciamento de Riscos'!$E$5,' Painel Gerenciamento de Riscos'!$E$5="Todas"),'Tabela de Riscos'!N946&lt;&gt;"",'Tabela de Riscos'!O946="Não"),YEAR('Tabela de Riscos'!N946),"VAZIO")</f>
        <v>VAZIO</v>
      </c>
      <c r="O942" s="54" t="str">
        <f>IF(OR('Tabela de Riscos'!C946=' Painel Gerenciamento de Riscos'!$E$5,' Painel Gerenciamento de Riscos'!$E$5="Todas"),'Tabela de Riscos'!I946,"")</f>
        <v/>
      </c>
      <c r="S942" s="54">
        <f>IF(OR('Tabela de Riscos'!C946=' Painel Gerenciamento de Riscos'!$E$5,' Painel Gerenciamento de Riscos'!$E$5="Todas"),'Tabela de Riscos'!C946,"")</f>
        <v>0</v>
      </c>
      <c r="W942" s="54">
        <f>IF(OR('Tabela de Riscos'!C946=' Painel Gerenciamento de Riscos'!$E$5,' Painel Gerenciamento de Riscos'!$E$5="Todas"),'Tabela de Riscos'!J946,"")</f>
        <v>0</v>
      </c>
    </row>
    <row r="943" spans="2:23" x14ac:dyDescent="0.25">
      <c r="B943" s="53" t="str">
        <f>IF(OR('Tabela de Riscos'!C947=' Painel Gerenciamento de Riscos'!$E$5,' Painel Gerenciamento de Riscos'!$E$5="Todas"),LEFT('Tabela de Riscos'!G947,1),"")</f>
        <v/>
      </c>
      <c r="C943" s="53" t="str">
        <f>IF(OR('Tabela de Riscos'!C947=' Painel Gerenciamento de Riscos'!$E$5,' Painel Gerenciamento de Riscos'!$E$5="Todas"),LEFT('Tabela de Riscos'!H947,1),"")</f>
        <v/>
      </c>
      <c r="F943" s="54"/>
      <c r="J943" s="54" t="str">
        <f>IF(AND(OR('Tabela de Riscos'!C947=' Painel Gerenciamento de Riscos'!$E$5,' Painel Gerenciamento de Riscos'!$E$5="Todas"),'Tabela de Riscos'!B947&lt;&gt;""),'Tabela de Riscos'!B947,"VAZIO")</f>
        <v>VAZIO</v>
      </c>
      <c r="K943" s="54" t="str">
        <f>IF(AND(OR('Tabela de Riscos'!C947=' Painel Gerenciamento de Riscos'!$E$5,' Painel Gerenciamento de Riscos'!$E$5="Todas"),'Tabela de Riscos'!O947&lt;&gt;""),'Tabela de Riscos'!O947,"VAZIO")</f>
        <v>VAZIO</v>
      </c>
      <c r="L943" s="54" t="str">
        <f>IF(AND(OR('Tabela de Riscos'!C947=' Painel Gerenciamento de Riscos'!$E$5,' Painel Gerenciamento de Riscos'!$E$5="Todas"),'Tabela de Riscos'!N947&lt;&gt;"",'Tabela de Riscos'!O947="Não"),YEAR('Tabela de Riscos'!N947),"VAZIO")</f>
        <v>VAZIO</v>
      </c>
      <c r="O943" s="54" t="str">
        <f>IF(OR('Tabela de Riscos'!C947=' Painel Gerenciamento de Riscos'!$E$5,' Painel Gerenciamento de Riscos'!$E$5="Todas"),'Tabela de Riscos'!I947,"")</f>
        <v/>
      </c>
      <c r="S943" s="54">
        <f>IF(OR('Tabela de Riscos'!C947=' Painel Gerenciamento de Riscos'!$E$5,' Painel Gerenciamento de Riscos'!$E$5="Todas"),'Tabela de Riscos'!C947,"")</f>
        <v>0</v>
      </c>
      <c r="W943" s="54">
        <f>IF(OR('Tabela de Riscos'!C947=' Painel Gerenciamento de Riscos'!$E$5,' Painel Gerenciamento de Riscos'!$E$5="Todas"),'Tabela de Riscos'!J947,"")</f>
        <v>0</v>
      </c>
    </row>
    <row r="944" spans="2:23" x14ac:dyDescent="0.25">
      <c r="B944" s="53" t="str">
        <f>IF(OR('Tabela de Riscos'!C948=' Painel Gerenciamento de Riscos'!$E$5,' Painel Gerenciamento de Riscos'!$E$5="Todas"),LEFT('Tabela de Riscos'!G948,1),"")</f>
        <v/>
      </c>
      <c r="C944" s="53" t="str">
        <f>IF(OR('Tabela de Riscos'!C948=' Painel Gerenciamento de Riscos'!$E$5,' Painel Gerenciamento de Riscos'!$E$5="Todas"),LEFT('Tabela de Riscos'!H948,1),"")</f>
        <v/>
      </c>
      <c r="F944" s="54"/>
      <c r="J944" s="54" t="str">
        <f>IF(AND(OR('Tabela de Riscos'!C948=' Painel Gerenciamento de Riscos'!$E$5,' Painel Gerenciamento de Riscos'!$E$5="Todas"),'Tabela de Riscos'!B948&lt;&gt;""),'Tabela de Riscos'!B948,"VAZIO")</f>
        <v>VAZIO</v>
      </c>
      <c r="K944" s="54" t="str">
        <f>IF(AND(OR('Tabela de Riscos'!C948=' Painel Gerenciamento de Riscos'!$E$5,' Painel Gerenciamento de Riscos'!$E$5="Todas"),'Tabela de Riscos'!O948&lt;&gt;""),'Tabela de Riscos'!O948,"VAZIO")</f>
        <v>VAZIO</v>
      </c>
      <c r="L944" s="54" t="str">
        <f>IF(AND(OR('Tabela de Riscos'!C948=' Painel Gerenciamento de Riscos'!$E$5,' Painel Gerenciamento de Riscos'!$E$5="Todas"),'Tabela de Riscos'!N948&lt;&gt;"",'Tabela de Riscos'!O948="Não"),YEAR('Tabela de Riscos'!N948),"VAZIO")</f>
        <v>VAZIO</v>
      </c>
      <c r="O944" s="54" t="str">
        <f>IF(OR('Tabela de Riscos'!C948=' Painel Gerenciamento de Riscos'!$E$5,' Painel Gerenciamento de Riscos'!$E$5="Todas"),'Tabela de Riscos'!I948,"")</f>
        <v/>
      </c>
      <c r="S944" s="54">
        <f>IF(OR('Tabela de Riscos'!C948=' Painel Gerenciamento de Riscos'!$E$5,' Painel Gerenciamento de Riscos'!$E$5="Todas"),'Tabela de Riscos'!C948,"")</f>
        <v>0</v>
      </c>
      <c r="W944" s="54">
        <f>IF(OR('Tabela de Riscos'!C948=' Painel Gerenciamento de Riscos'!$E$5,' Painel Gerenciamento de Riscos'!$E$5="Todas"),'Tabela de Riscos'!J948,"")</f>
        <v>0</v>
      </c>
    </row>
    <row r="945" spans="2:23" x14ac:dyDescent="0.25">
      <c r="B945" s="53" t="str">
        <f>IF(OR('Tabela de Riscos'!C949=' Painel Gerenciamento de Riscos'!$E$5,' Painel Gerenciamento de Riscos'!$E$5="Todas"),LEFT('Tabela de Riscos'!G949,1),"")</f>
        <v/>
      </c>
      <c r="C945" s="53" t="str">
        <f>IF(OR('Tabela de Riscos'!C949=' Painel Gerenciamento de Riscos'!$E$5,' Painel Gerenciamento de Riscos'!$E$5="Todas"),LEFT('Tabela de Riscos'!H949,1),"")</f>
        <v/>
      </c>
      <c r="F945" s="54"/>
      <c r="J945" s="54" t="str">
        <f>IF(AND(OR('Tabela de Riscos'!C949=' Painel Gerenciamento de Riscos'!$E$5,' Painel Gerenciamento de Riscos'!$E$5="Todas"),'Tabela de Riscos'!B949&lt;&gt;""),'Tabela de Riscos'!B949,"VAZIO")</f>
        <v>VAZIO</v>
      </c>
      <c r="K945" s="54" t="str">
        <f>IF(AND(OR('Tabela de Riscos'!C949=' Painel Gerenciamento de Riscos'!$E$5,' Painel Gerenciamento de Riscos'!$E$5="Todas"),'Tabela de Riscos'!O949&lt;&gt;""),'Tabela de Riscos'!O949,"VAZIO")</f>
        <v>VAZIO</v>
      </c>
      <c r="L945" s="54" t="str">
        <f>IF(AND(OR('Tabela de Riscos'!C949=' Painel Gerenciamento de Riscos'!$E$5,' Painel Gerenciamento de Riscos'!$E$5="Todas"),'Tabela de Riscos'!N949&lt;&gt;"",'Tabela de Riscos'!O949="Não"),YEAR('Tabela de Riscos'!N949),"VAZIO")</f>
        <v>VAZIO</v>
      </c>
      <c r="O945" s="54" t="str">
        <f>IF(OR('Tabela de Riscos'!C949=' Painel Gerenciamento de Riscos'!$E$5,' Painel Gerenciamento de Riscos'!$E$5="Todas"),'Tabela de Riscos'!I949,"")</f>
        <v/>
      </c>
      <c r="S945" s="54">
        <f>IF(OR('Tabela de Riscos'!C949=' Painel Gerenciamento de Riscos'!$E$5,' Painel Gerenciamento de Riscos'!$E$5="Todas"),'Tabela de Riscos'!C949,"")</f>
        <v>0</v>
      </c>
      <c r="W945" s="54">
        <f>IF(OR('Tabela de Riscos'!C949=' Painel Gerenciamento de Riscos'!$E$5,' Painel Gerenciamento de Riscos'!$E$5="Todas"),'Tabela de Riscos'!J949,"")</f>
        <v>0</v>
      </c>
    </row>
    <row r="946" spans="2:23" x14ac:dyDescent="0.25">
      <c r="B946" s="53" t="str">
        <f>IF(OR('Tabela de Riscos'!C950=' Painel Gerenciamento de Riscos'!$E$5,' Painel Gerenciamento de Riscos'!$E$5="Todas"),LEFT('Tabela de Riscos'!G950,1),"")</f>
        <v/>
      </c>
      <c r="C946" s="53" t="str">
        <f>IF(OR('Tabela de Riscos'!C950=' Painel Gerenciamento de Riscos'!$E$5,' Painel Gerenciamento de Riscos'!$E$5="Todas"),LEFT('Tabela de Riscos'!H950,1),"")</f>
        <v/>
      </c>
      <c r="F946" s="54"/>
      <c r="J946" s="54" t="str">
        <f>IF(AND(OR('Tabela de Riscos'!C950=' Painel Gerenciamento de Riscos'!$E$5,' Painel Gerenciamento de Riscos'!$E$5="Todas"),'Tabela de Riscos'!B950&lt;&gt;""),'Tabela de Riscos'!B950,"VAZIO")</f>
        <v>VAZIO</v>
      </c>
      <c r="K946" s="54" t="str">
        <f>IF(AND(OR('Tabela de Riscos'!C950=' Painel Gerenciamento de Riscos'!$E$5,' Painel Gerenciamento de Riscos'!$E$5="Todas"),'Tabela de Riscos'!O950&lt;&gt;""),'Tabela de Riscos'!O950,"VAZIO")</f>
        <v>VAZIO</v>
      </c>
      <c r="L946" s="54" t="str">
        <f>IF(AND(OR('Tabela de Riscos'!C950=' Painel Gerenciamento de Riscos'!$E$5,' Painel Gerenciamento de Riscos'!$E$5="Todas"),'Tabela de Riscos'!N950&lt;&gt;"",'Tabela de Riscos'!O950="Não"),YEAR('Tabela de Riscos'!N950),"VAZIO")</f>
        <v>VAZIO</v>
      </c>
      <c r="O946" s="54" t="str">
        <f>IF(OR('Tabela de Riscos'!C950=' Painel Gerenciamento de Riscos'!$E$5,' Painel Gerenciamento de Riscos'!$E$5="Todas"),'Tabela de Riscos'!I950,"")</f>
        <v/>
      </c>
      <c r="S946" s="54">
        <f>IF(OR('Tabela de Riscos'!C950=' Painel Gerenciamento de Riscos'!$E$5,' Painel Gerenciamento de Riscos'!$E$5="Todas"),'Tabela de Riscos'!C950,"")</f>
        <v>0</v>
      </c>
      <c r="W946" s="54">
        <f>IF(OR('Tabela de Riscos'!C950=' Painel Gerenciamento de Riscos'!$E$5,' Painel Gerenciamento de Riscos'!$E$5="Todas"),'Tabela de Riscos'!J950,"")</f>
        <v>0</v>
      </c>
    </row>
    <row r="947" spans="2:23" x14ac:dyDescent="0.25">
      <c r="B947" s="53" t="str">
        <f>IF(OR('Tabela de Riscos'!C951=' Painel Gerenciamento de Riscos'!$E$5,' Painel Gerenciamento de Riscos'!$E$5="Todas"),LEFT('Tabela de Riscos'!G951,1),"")</f>
        <v/>
      </c>
      <c r="C947" s="53" t="str">
        <f>IF(OR('Tabela de Riscos'!C951=' Painel Gerenciamento de Riscos'!$E$5,' Painel Gerenciamento de Riscos'!$E$5="Todas"),LEFT('Tabela de Riscos'!H951,1),"")</f>
        <v/>
      </c>
      <c r="F947" s="54"/>
      <c r="J947" s="54" t="str">
        <f>IF(AND(OR('Tabela de Riscos'!C951=' Painel Gerenciamento de Riscos'!$E$5,' Painel Gerenciamento de Riscos'!$E$5="Todas"),'Tabela de Riscos'!B951&lt;&gt;""),'Tabela de Riscos'!B951,"VAZIO")</f>
        <v>VAZIO</v>
      </c>
      <c r="K947" s="54" t="str">
        <f>IF(AND(OR('Tabela de Riscos'!C951=' Painel Gerenciamento de Riscos'!$E$5,' Painel Gerenciamento de Riscos'!$E$5="Todas"),'Tabela de Riscos'!O951&lt;&gt;""),'Tabela de Riscos'!O951,"VAZIO")</f>
        <v>VAZIO</v>
      </c>
      <c r="L947" s="54" t="str">
        <f>IF(AND(OR('Tabela de Riscos'!C951=' Painel Gerenciamento de Riscos'!$E$5,' Painel Gerenciamento de Riscos'!$E$5="Todas"),'Tabela de Riscos'!N951&lt;&gt;"",'Tabela de Riscos'!O951="Não"),YEAR('Tabela de Riscos'!N951),"VAZIO")</f>
        <v>VAZIO</v>
      </c>
      <c r="O947" s="54" t="str">
        <f>IF(OR('Tabela de Riscos'!C951=' Painel Gerenciamento de Riscos'!$E$5,' Painel Gerenciamento de Riscos'!$E$5="Todas"),'Tabela de Riscos'!I951,"")</f>
        <v/>
      </c>
      <c r="S947" s="54">
        <f>IF(OR('Tabela de Riscos'!C951=' Painel Gerenciamento de Riscos'!$E$5,' Painel Gerenciamento de Riscos'!$E$5="Todas"),'Tabela de Riscos'!C951,"")</f>
        <v>0</v>
      </c>
      <c r="W947" s="54">
        <f>IF(OR('Tabela de Riscos'!C951=' Painel Gerenciamento de Riscos'!$E$5,' Painel Gerenciamento de Riscos'!$E$5="Todas"),'Tabela de Riscos'!J951,"")</f>
        <v>0</v>
      </c>
    </row>
    <row r="948" spans="2:23" x14ac:dyDescent="0.25">
      <c r="B948" s="53" t="str">
        <f>IF(OR('Tabela de Riscos'!C952=' Painel Gerenciamento de Riscos'!$E$5,' Painel Gerenciamento de Riscos'!$E$5="Todas"),LEFT('Tabela de Riscos'!G952,1),"")</f>
        <v/>
      </c>
      <c r="C948" s="53" t="str">
        <f>IF(OR('Tabela de Riscos'!C952=' Painel Gerenciamento de Riscos'!$E$5,' Painel Gerenciamento de Riscos'!$E$5="Todas"),LEFT('Tabela de Riscos'!H952,1),"")</f>
        <v/>
      </c>
      <c r="F948" s="54"/>
      <c r="J948" s="54" t="str">
        <f>IF(AND(OR('Tabela de Riscos'!C952=' Painel Gerenciamento de Riscos'!$E$5,' Painel Gerenciamento de Riscos'!$E$5="Todas"),'Tabela de Riscos'!B952&lt;&gt;""),'Tabela de Riscos'!B952,"VAZIO")</f>
        <v>VAZIO</v>
      </c>
      <c r="K948" s="54" t="str">
        <f>IF(AND(OR('Tabela de Riscos'!C952=' Painel Gerenciamento de Riscos'!$E$5,' Painel Gerenciamento de Riscos'!$E$5="Todas"),'Tabela de Riscos'!O952&lt;&gt;""),'Tabela de Riscos'!O952,"VAZIO")</f>
        <v>VAZIO</v>
      </c>
      <c r="L948" s="54" t="str">
        <f>IF(AND(OR('Tabela de Riscos'!C952=' Painel Gerenciamento de Riscos'!$E$5,' Painel Gerenciamento de Riscos'!$E$5="Todas"),'Tabela de Riscos'!N952&lt;&gt;"",'Tabela de Riscos'!O952="Não"),YEAR('Tabela de Riscos'!N952),"VAZIO")</f>
        <v>VAZIO</v>
      </c>
      <c r="O948" s="54" t="str">
        <f>IF(OR('Tabela de Riscos'!C952=' Painel Gerenciamento de Riscos'!$E$5,' Painel Gerenciamento de Riscos'!$E$5="Todas"),'Tabela de Riscos'!I952,"")</f>
        <v/>
      </c>
      <c r="S948" s="54">
        <f>IF(OR('Tabela de Riscos'!C952=' Painel Gerenciamento de Riscos'!$E$5,' Painel Gerenciamento de Riscos'!$E$5="Todas"),'Tabela de Riscos'!C952,"")</f>
        <v>0</v>
      </c>
      <c r="W948" s="54">
        <f>IF(OR('Tabela de Riscos'!C952=' Painel Gerenciamento de Riscos'!$E$5,' Painel Gerenciamento de Riscos'!$E$5="Todas"),'Tabela de Riscos'!J952,"")</f>
        <v>0</v>
      </c>
    </row>
    <row r="949" spans="2:23" x14ac:dyDescent="0.25">
      <c r="B949" s="53" t="str">
        <f>IF(OR('Tabela de Riscos'!C953=' Painel Gerenciamento de Riscos'!$E$5,' Painel Gerenciamento de Riscos'!$E$5="Todas"),LEFT('Tabela de Riscos'!G953,1),"")</f>
        <v/>
      </c>
      <c r="C949" s="53" t="str">
        <f>IF(OR('Tabela de Riscos'!C953=' Painel Gerenciamento de Riscos'!$E$5,' Painel Gerenciamento de Riscos'!$E$5="Todas"),LEFT('Tabela de Riscos'!H953,1),"")</f>
        <v/>
      </c>
      <c r="F949" s="54"/>
      <c r="J949" s="54" t="str">
        <f>IF(AND(OR('Tabela de Riscos'!C953=' Painel Gerenciamento de Riscos'!$E$5,' Painel Gerenciamento de Riscos'!$E$5="Todas"),'Tabela de Riscos'!B953&lt;&gt;""),'Tabela de Riscos'!B953,"VAZIO")</f>
        <v>VAZIO</v>
      </c>
      <c r="K949" s="54" t="str">
        <f>IF(AND(OR('Tabela de Riscos'!C953=' Painel Gerenciamento de Riscos'!$E$5,' Painel Gerenciamento de Riscos'!$E$5="Todas"),'Tabela de Riscos'!O953&lt;&gt;""),'Tabela de Riscos'!O953,"VAZIO")</f>
        <v>VAZIO</v>
      </c>
      <c r="L949" s="54" t="str">
        <f>IF(AND(OR('Tabela de Riscos'!C953=' Painel Gerenciamento de Riscos'!$E$5,' Painel Gerenciamento de Riscos'!$E$5="Todas"),'Tabela de Riscos'!N953&lt;&gt;"",'Tabela de Riscos'!O953="Não"),YEAR('Tabela de Riscos'!N953),"VAZIO")</f>
        <v>VAZIO</v>
      </c>
      <c r="O949" s="54" t="str">
        <f>IF(OR('Tabela de Riscos'!C953=' Painel Gerenciamento de Riscos'!$E$5,' Painel Gerenciamento de Riscos'!$E$5="Todas"),'Tabela de Riscos'!I953,"")</f>
        <v/>
      </c>
      <c r="S949" s="54">
        <f>IF(OR('Tabela de Riscos'!C953=' Painel Gerenciamento de Riscos'!$E$5,' Painel Gerenciamento de Riscos'!$E$5="Todas"),'Tabela de Riscos'!C953,"")</f>
        <v>0</v>
      </c>
      <c r="W949" s="54">
        <f>IF(OR('Tabela de Riscos'!C953=' Painel Gerenciamento de Riscos'!$E$5,' Painel Gerenciamento de Riscos'!$E$5="Todas"),'Tabela de Riscos'!J953,"")</f>
        <v>0</v>
      </c>
    </row>
    <row r="950" spans="2:23" x14ac:dyDescent="0.25">
      <c r="B950" s="53" t="str">
        <f>IF(OR('Tabela de Riscos'!C954=' Painel Gerenciamento de Riscos'!$E$5,' Painel Gerenciamento de Riscos'!$E$5="Todas"),LEFT('Tabela de Riscos'!G954,1),"")</f>
        <v/>
      </c>
      <c r="C950" s="53" t="str">
        <f>IF(OR('Tabela de Riscos'!C954=' Painel Gerenciamento de Riscos'!$E$5,' Painel Gerenciamento de Riscos'!$E$5="Todas"),LEFT('Tabela de Riscos'!H954,1),"")</f>
        <v/>
      </c>
      <c r="F950" s="54"/>
      <c r="J950" s="54" t="str">
        <f>IF(AND(OR('Tabela de Riscos'!C954=' Painel Gerenciamento de Riscos'!$E$5,' Painel Gerenciamento de Riscos'!$E$5="Todas"),'Tabela de Riscos'!B954&lt;&gt;""),'Tabela de Riscos'!B954,"VAZIO")</f>
        <v>VAZIO</v>
      </c>
      <c r="K950" s="54" t="str">
        <f>IF(AND(OR('Tabela de Riscos'!C954=' Painel Gerenciamento de Riscos'!$E$5,' Painel Gerenciamento de Riscos'!$E$5="Todas"),'Tabela de Riscos'!O954&lt;&gt;""),'Tabela de Riscos'!O954,"VAZIO")</f>
        <v>VAZIO</v>
      </c>
      <c r="L950" s="54" t="str">
        <f>IF(AND(OR('Tabela de Riscos'!C954=' Painel Gerenciamento de Riscos'!$E$5,' Painel Gerenciamento de Riscos'!$E$5="Todas"),'Tabela de Riscos'!N954&lt;&gt;"",'Tabela de Riscos'!O954="Não"),YEAR('Tabela de Riscos'!N954),"VAZIO")</f>
        <v>VAZIO</v>
      </c>
      <c r="O950" s="54" t="str">
        <f>IF(OR('Tabela de Riscos'!C954=' Painel Gerenciamento de Riscos'!$E$5,' Painel Gerenciamento de Riscos'!$E$5="Todas"),'Tabela de Riscos'!I954,"")</f>
        <v/>
      </c>
      <c r="S950" s="54">
        <f>IF(OR('Tabela de Riscos'!C954=' Painel Gerenciamento de Riscos'!$E$5,' Painel Gerenciamento de Riscos'!$E$5="Todas"),'Tabela de Riscos'!C954,"")</f>
        <v>0</v>
      </c>
      <c r="W950" s="54">
        <f>IF(OR('Tabela de Riscos'!C954=' Painel Gerenciamento de Riscos'!$E$5,' Painel Gerenciamento de Riscos'!$E$5="Todas"),'Tabela de Riscos'!J954,"")</f>
        <v>0</v>
      </c>
    </row>
    <row r="951" spans="2:23" x14ac:dyDescent="0.25">
      <c r="B951" s="53" t="str">
        <f>IF(OR('Tabela de Riscos'!C955=' Painel Gerenciamento de Riscos'!$E$5,' Painel Gerenciamento de Riscos'!$E$5="Todas"),LEFT('Tabela de Riscos'!G955,1),"")</f>
        <v/>
      </c>
      <c r="C951" s="53" t="str">
        <f>IF(OR('Tabela de Riscos'!C955=' Painel Gerenciamento de Riscos'!$E$5,' Painel Gerenciamento de Riscos'!$E$5="Todas"),LEFT('Tabela de Riscos'!H955,1),"")</f>
        <v/>
      </c>
      <c r="F951" s="54"/>
      <c r="J951" s="54" t="str">
        <f>IF(AND(OR('Tabela de Riscos'!C955=' Painel Gerenciamento de Riscos'!$E$5,' Painel Gerenciamento de Riscos'!$E$5="Todas"),'Tabela de Riscos'!B955&lt;&gt;""),'Tabela de Riscos'!B955,"VAZIO")</f>
        <v>VAZIO</v>
      </c>
      <c r="K951" s="54" t="str">
        <f>IF(AND(OR('Tabela de Riscos'!C955=' Painel Gerenciamento de Riscos'!$E$5,' Painel Gerenciamento de Riscos'!$E$5="Todas"),'Tabela de Riscos'!O955&lt;&gt;""),'Tabela de Riscos'!O955,"VAZIO")</f>
        <v>VAZIO</v>
      </c>
      <c r="L951" s="54" t="str">
        <f>IF(AND(OR('Tabela de Riscos'!C955=' Painel Gerenciamento de Riscos'!$E$5,' Painel Gerenciamento de Riscos'!$E$5="Todas"),'Tabela de Riscos'!N955&lt;&gt;"",'Tabela de Riscos'!O955="Não"),YEAR('Tabela de Riscos'!N955),"VAZIO")</f>
        <v>VAZIO</v>
      </c>
      <c r="O951" s="54" t="str">
        <f>IF(OR('Tabela de Riscos'!C955=' Painel Gerenciamento de Riscos'!$E$5,' Painel Gerenciamento de Riscos'!$E$5="Todas"),'Tabela de Riscos'!I955,"")</f>
        <v/>
      </c>
      <c r="S951" s="54">
        <f>IF(OR('Tabela de Riscos'!C955=' Painel Gerenciamento de Riscos'!$E$5,' Painel Gerenciamento de Riscos'!$E$5="Todas"),'Tabela de Riscos'!C955,"")</f>
        <v>0</v>
      </c>
      <c r="W951" s="54">
        <f>IF(OR('Tabela de Riscos'!C955=' Painel Gerenciamento de Riscos'!$E$5,' Painel Gerenciamento de Riscos'!$E$5="Todas"),'Tabela de Riscos'!J955,"")</f>
        <v>0</v>
      </c>
    </row>
    <row r="952" spans="2:23" x14ac:dyDescent="0.25">
      <c r="B952" s="53" t="str">
        <f>IF(OR('Tabela de Riscos'!C956=' Painel Gerenciamento de Riscos'!$E$5,' Painel Gerenciamento de Riscos'!$E$5="Todas"),LEFT('Tabela de Riscos'!G956,1),"")</f>
        <v/>
      </c>
      <c r="C952" s="53" t="str">
        <f>IF(OR('Tabela de Riscos'!C956=' Painel Gerenciamento de Riscos'!$E$5,' Painel Gerenciamento de Riscos'!$E$5="Todas"),LEFT('Tabela de Riscos'!H956,1),"")</f>
        <v/>
      </c>
      <c r="F952" s="54"/>
      <c r="J952" s="54" t="str">
        <f>IF(AND(OR('Tabela de Riscos'!C956=' Painel Gerenciamento de Riscos'!$E$5,' Painel Gerenciamento de Riscos'!$E$5="Todas"),'Tabela de Riscos'!B956&lt;&gt;""),'Tabela de Riscos'!B956,"VAZIO")</f>
        <v>VAZIO</v>
      </c>
      <c r="K952" s="54" t="str">
        <f>IF(AND(OR('Tabela de Riscos'!C956=' Painel Gerenciamento de Riscos'!$E$5,' Painel Gerenciamento de Riscos'!$E$5="Todas"),'Tabela de Riscos'!O956&lt;&gt;""),'Tabela de Riscos'!O956,"VAZIO")</f>
        <v>VAZIO</v>
      </c>
      <c r="L952" s="54" t="str">
        <f>IF(AND(OR('Tabela de Riscos'!C956=' Painel Gerenciamento de Riscos'!$E$5,' Painel Gerenciamento de Riscos'!$E$5="Todas"),'Tabela de Riscos'!N956&lt;&gt;"",'Tabela de Riscos'!O956="Não"),YEAR('Tabela de Riscos'!N956),"VAZIO")</f>
        <v>VAZIO</v>
      </c>
      <c r="O952" s="54" t="str">
        <f>IF(OR('Tabela de Riscos'!C956=' Painel Gerenciamento de Riscos'!$E$5,' Painel Gerenciamento de Riscos'!$E$5="Todas"),'Tabela de Riscos'!I956,"")</f>
        <v/>
      </c>
      <c r="S952" s="54">
        <f>IF(OR('Tabela de Riscos'!C956=' Painel Gerenciamento de Riscos'!$E$5,' Painel Gerenciamento de Riscos'!$E$5="Todas"),'Tabela de Riscos'!C956,"")</f>
        <v>0</v>
      </c>
      <c r="W952" s="54">
        <f>IF(OR('Tabela de Riscos'!C956=' Painel Gerenciamento de Riscos'!$E$5,' Painel Gerenciamento de Riscos'!$E$5="Todas"),'Tabela de Riscos'!J956,"")</f>
        <v>0</v>
      </c>
    </row>
    <row r="953" spans="2:23" x14ac:dyDescent="0.25">
      <c r="B953" s="53" t="str">
        <f>IF(OR('Tabela de Riscos'!C957=' Painel Gerenciamento de Riscos'!$E$5,' Painel Gerenciamento de Riscos'!$E$5="Todas"),LEFT('Tabela de Riscos'!G957,1),"")</f>
        <v/>
      </c>
      <c r="C953" s="53" t="str">
        <f>IF(OR('Tabela de Riscos'!C957=' Painel Gerenciamento de Riscos'!$E$5,' Painel Gerenciamento de Riscos'!$E$5="Todas"),LEFT('Tabela de Riscos'!H957,1),"")</f>
        <v/>
      </c>
      <c r="F953" s="54"/>
      <c r="J953" s="54" t="str">
        <f>IF(AND(OR('Tabela de Riscos'!C957=' Painel Gerenciamento de Riscos'!$E$5,' Painel Gerenciamento de Riscos'!$E$5="Todas"),'Tabela de Riscos'!B957&lt;&gt;""),'Tabela de Riscos'!B957,"VAZIO")</f>
        <v>VAZIO</v>
      </c>
      <c r="K953" s="54" t="str">
        <f>IF(AND(OR('Tabela de Riscos'!C957=' Painel Gerenciamento de Riscos'!$E$5,' Painel Gerenciamento de Riscos'!$E$5="Todas"),'Tabela de Riscos'!O957&lt;&gt;""),'Tabela de Riscos'!O957,"VAZIO")</f>
        <v>VAZIO</v>
      </c>
      <c r="L953" s="54" t="str">
        <f>IF(AND(OR('Tabela de Riscos'!C957=' Painel Gerenciamento de Riscos'!$E$5,' Painel Gerenciamento de Riscos'!$E$5="Todas"),'Tabela de Riscos'!N957&lt;&gt;"",'Tabela de Riscos'!O957="Não"),YEAR('Tabela de Riscos'!N957),"VAZIO")</f>
        <v>VAZIO</v>
      </c>
      <c r="O953" s="54" t="str">
        <f>IF(OR('Tabela de Riscos'!C957=' Painel Gerenciamento de Riscos'!$E$5,' Painel Gerenciamento de Riscos'!$E$5="Todas"),'Tabela de Riscos'!I957,"")</f>
        <v/>
      </c>
      <c r="S953" s="54">
        <f>IF(OR('Tabela de Riscos'!C957=' Painel Gerenciamento de Riscos'!$E$5,' Painel Gerenciamento de Riscos'!$E$5="Todas"),'Tabela de Riscos'!C957,"")</f>
        <v>0</v>
      </c>
      <c r="W953" s="54">
        <f>IF(OR('Tabela de Riscos'!C957=' Painel Gerenciamento de Riscos'!$E$5,' Painel Gerenciamento de Riscos'!$E$5="Todas"),'Tabela de Riscos'!J957,"")</f>
        <v>0</v>
      </c>
    </row>
    <row r="954" spans="2:23" x14ac:dyDescent="0.25">
      <c r="B954" s="53" t="str">
        <f>IF(OR('Tabela de Riscos'!C958=' Painel Gerenciamento de Riscos'!$E$5,' Painel Gerenciamento de Riscos'!$E$5="Todas"),LEFT('Tabela de Riscos'!G958,1),"")</f>
        <v/>
      </c>
      <c r="C954" s="53" t="str">
        <f>IF(OR('Tabela de Riscos'!C958=' Painel Gerenciamento de Riscos'!$E$5,' Painel Gerenciamento de Riscos'!$E$5="Todas"),LEFT('Tabela de Riscos'!H958,1),"")</f>
        <v/>
      </c>
      <c r="F954" s="54"/>
      <c r="J954" s="54" t="str">
        <f>IF(AND(OR('Tabela de Riscos'!C958=' Painel Gerenciamento de Riscos'!$E$5,' Painel Gerenciamento de Riscos'!$E$5="Todas"),'Tabela de Riscos'!B958&lt;&gt;""),'Tabela de Riscos'!B958,"VAZIO")</f>
        <v>VAZIO</v>
      </c>
      <c r="K954" s="54" t="str">
        <f>IF(AND(OR('Tabela de Riscos'!C958=' Painel Gerenciamento de Riscos'!$E$5,' Painel Gerenciamento de Riscos'!$E$5="Todas"),'Tabela de Riscos'!O958&lt;&gt;""),'Tabela de Riscos'!O958,"VAZIO")</f>
        <v>VAZIO</v>
      </c>
      <c r="L954" s="54" t="str">
        <f>IF(AND(OR('Tabela de Riscos'!C958=' Painel Gerenciamento de Riscos'!$E$5,' Painel Gerenciamento de Riscos'!$E$5="Todas"),'Tabela de Riscos'!N958&lt;&gt;"",'Tabela de Riscos'!O958="Não"),YEAR('Tabela de Riscos'!N958),"VAZIO")</f>
        <v>VAZIO</v>
      </c>
      <c r="O954" s="54" t="str">
        <f>IF(OR('Tabela de Riscos'!C958=' Painel Gerenciamento de Riscos'!$E$5,' Painel Gerenciamento de Riscos'!$E$5="Todas"),'Tabela de Riscos'!I958,"")</f>
        <v/>
      </c>
      <c r="S954" s="54">
        <f>IF(OR('Tabela de Riscos'!C958=' Painel Gerenciamento de Riscos'!$E$5,' Painel Gerenciamento de Riscos'!$E$5="Todas"),'Tabela de Riscos'!C958,"")</f>
        <v>0</v>
      </c>
      <c r="W954" s="54">
        <f>IF(OR('Tabela de Riscos'!C958=' Painel Gerenciamento de Riscos'!$E$5,' Painel Gerenciamento de Riscos'!$E$5="Todas"),'Tabela de Riscos'!J958,"")</f>
        <v>0</v>
      </c>
    </row>
    <row r="955" spans="2:23" x14ac:dyDescent="0.25">
      <c r="B955" s="53" t="str">
        <f>IF(OR('Tabela de Riscos'!C959=' Painel Gerenciamento de Riscos'!$E$5,' Painel Gerenciamento de Riscos'!$E$5="Todas"),LEFT('Tabela de Riscos'!G959,1),"")</f>
        <v/>
      </c>
      <c r="C955" s="53" t="str">
        <f>IF(OR('Tabela de Riscos'!C959=' Painel Gerenciamento de Riscos'!$E$5,' Painel Gerenciamento de Riscos'!$E$5="Todas"),LEFT('Tabela de Riscos'!H959,1),"")</f>
        <v/>
      </c>
      <c r="F955" s="54"/>
      <c r="J955" s="54" t="str">
        <f>IF(AND(OR('Tabela de Riscos'!C959=' Painel Gerenciamento de Riscos'!$E$5,' Painel Gerenciamento de Riscos'!$E$5="Todas"),'Tabela de Riscos'!B959&lt;&gt;""),'Tabela de Riscos'!B959,"VAZIO")</f>
        <v>VAZIO</v>
      </c>
      <c r="K955" s="54" t="str">
        <f>IF(AND(OR('Tabela de Riscos'!C959=' Painel Gerenciamento de Riscos'!$E$5,' Painel Gerenciamento de Riscos'!$E$5="Todas"),'Tabela de Riscos'!O959&lt;&gt;""),'Tabela de Riscos'!O959,"VAZIO")</f>
        <v>VAZIO</v>
      </c>
      <c r="L955" s="54" t="str">
        <f>IF(AND(OR('Tabela de Riscos'!C959=' Painel Gerenciamento de Riscos'!$E$5,' Painel Gerenciamento de Riscos'!$E$5="Todas"),'Tabela de Riscos'!N959&lt;&gt;"",'Tabela de Riscos'!O959="Não"),YEAR('Tabela de Riscos'!N959),"VAZIO")</f>
        <v>VAZIO</v>
      </c>
      <c r="O955" s="54" t="str">
        <f>IF(OR('Tabela de Riscos'!C959=' Painel Gerenciamento de Riscos'!$E$5,' Painel Gerenciamento de Riscos'!$E$5="Todas"),'Tabela de Riscos'!I959,"")</f>
        <v/>
      </c>
      <c r="S955" s="54">
        <f>IF(OR('Tabela de Riscos'!C959=' Painel Gerenciamento de Riscos'!$E$5,' Painel Gerenciamento de Riscos'!$E$5="Todas"),'Tabela de Riscos'!C959,"")</f>
        <v>0</v>
      </c>
      <c r="W955" s="54">
        <f>IF(OR('Tabela de Riscos'!C959=' Painel Gerenciamento de Riscos'!$E$5,' Painel Gerenciamento de Riscos'!$E$5="Todas"),'Tabela de Riscos'!J959,"")</f>
        <v>0</v>
      </c>
    </row>
    <row r="956" spans="2:23" x14ac:dyDescent="0.25">
      <c r="B956" s="53" t="str">
        <f>IF(OR('Tabela de Riscos'!C960=' Painel Gerenciamento de Riscos'!$E$5,' Painel Gerenciamento de Riscos'!$E$5="Todas"),LEFT('Tabela de Riscos'!G960,1),"")</f>
        <v/>
      </c>
      <c r="C956" s="53" t="str">
        <f>IF(OR('Tabela de Riscos'!C960=' Painel Gerenciamento de Riscos'!$E$5,' Painel Gerenciamento de Riscos'!$E$5="Todas"),LEFT('Tabela de Riscos'!H960,1),"")</f>
        <v/>
      </c>
      <c r="F956" s="54"/>
      <c r="J956" s="54" t="str">
        <f>IF(AND(OR('Tabela de Riscos'!C960=' Painel Gerenciamento de Riscos'!$E$5,' Painel Gerenciamento de Riscos'!$E$5="Todas"),'Tabela de Riscos'!B960&lt;&gt;""),'Tabela de Riscos'!B960,"VAZIO")</f>
        <v>VAZIO</v>
      </c>
      <c r="K956" s="54" t="str">
        <f>IF(AND(OR('Tabela de Riscos'!C960=' Painel Gerenciamento de Riscos'!$E$5,' Painel Gerenciamento de Riscos'!$E$5="Todas"),'Tabela de Riscos'!O960&lt;&gt;""),'Tabela de Riscos'!O960,"VAZIO")</f>
        <v>VAZIO</v>
      </c>
      <c r="L956" s="54" t="str">
        <f>IF(AND(OR('Tabela de Riscos'!C960=' Painel Gerenciamento de Riscos'!$E$5,' Painel Gerenciamento de Riscos'!$E$5="Todas"),'Tabela de Riscos'!N960&lt;&gt;"",'Tabela de Riscos'!O960="Não"),YEAR('Tabela de Riscos'!N960),"VAZIO")</f>
        <v>VAZIO</v>
      </c>
      <c r="O956" s="54" t="str">
        <f>IF(OR('Tabela de Riscos'!C960=' Painel Gerenciamento de Riscos'!$E$5,' Painel Gerenciamento de Riscos'!$E$5="Todas"),'Tabela de Riscos'!I960,"")</f>
        <v/>
      </c>
      <c r="S956" s="54">
        <f>IF(OR('Tabela de Riscos'!C960=' Painel Gerenciamento de Riscos'!$E$5,' Painel Gerenciamento de Riscos'!$E$5="Todas"),'Tabela de Riscos'!C960,"")</f>
        <v>0</v>
      </c>
      <c r="W956" s="54">
        <f>IF(OR('Tabela de Riscos'!C960=' Painel Gerenciamento de Riscos'!$E$5,' Painel Gerenciamento de Riscos'!$E$5="Todas"),'Tabela de Riscos'!J960,"")</f>
        <v>0</v>
      </c>
    </row>
    <row r="957" spans="2:23" x14ac:dyDescent="0.25">
      <c r="B957" s="53" t="str">
        <f>IF(OR('Tabela de Riscos'!C961=' Painel Gerenciamento de Riscos'!$E$5,' Painel Gerenciamento de Riscos'!$E$5="Todas"),LEFT('Tabela de Riscos'!G961,1),"")</f>
        <v/>
      </c>
      <c r="C957" s="53" t="str">
        <f>IF(OR('Tabela de Riscos'!C961=' Painel Gerenciamento de Riscos'!$E$5,' Painel Gerenciamento de Riscos'!$E$5="Todas"),LEFT('Tabela de Riscos'!H961,1),"")</f>
        <v/>
      </c>
      <c r="F957" s="54"/>
      <c r="J957" s="54" t="str">
        <f>IF(AND(OR('Tabela de Riscos'!C961=' Painel Gerenciamento de Riscos'!$E$5,' Painel Gerenciamento de Riscos'!$E$5="Todas"),'Tabela de Riscos'!B961&lt;&gt;""),'Tabela de Riscos'!B961,"VAZIO")</f>
        <v>VAZIO</v>
      </c>
      <c r="K957" s="54" t="str">
        <f>IF(AND(OR('Tabela de Riscos'!C961=' Painel Gerenciamento de Riscos'!$E$5,' Painel Gerenciamento de Riscos'!$E$5="Todas"),'Tabela de Riscos'!O961&lt;&gt;""),'Tabela de Riscos'!O961,"VAZIO")</f>
        <v>VAZIO</v>
      </c>
      <c r="L957" s="54" t="str">
        <f>IF(AND(OR('Tabela de Riscos'!C961=' Painel Gerenciamento de Riscos'!$E$5,' Painel Gerenciamento de Riscos'!$E$5="Todas"),'Tabela de Riscos'!N961&lt;&gt;"",'Tabela de Riscos'!O961="Não"),YEAR('Tabela de Riscos'!N961),"VAZIO")</f>
        <v>VAZIO</v>
      </c>
      <c r="O957" s="54" t="str">
        <f>IF(OR('Tabela de Riscos'!C961=' Painel Gerenciamento de Riscos'!$E$5,' Painel Gerenciamento de Riscos'!$E$5="Todas"),'Tabela de Riscos'!I961,"")</f>
        <v/>
      </c>
      <c r="S957" s="54">
        <f>IF(OR('Tabela de Riscos'!C961=' Painel Gerenciamento de Riscos'!$E$5,' Painel Gerenciamento de Riscos'!$E$5="Todas"),'Tabela de Riscos'!C961,"")</f>
        <v>0</v>
      </c>
      <c r="W957" s="54">
        <f>IF(OR('Tabela de Riscos'!C961=' Painel Gerenciamento de Riscos'!$E$5,' Painel Gerenciamento de Riscos'!$E$5="Todas"),'Tabela de Riscos'!J961,"")</f>
        <v>0</v>
      </c>
    </row>
    <row r="958" spans="2:23" x14ac:dyDescent="0.25">
      <c r="B958" s="53" t="str">
        <f>IF(OR('Tabela de Riscos'!C962=' Painel Gerenciamento de Riscos'!$E$5,' Painel Gerenciamento de Riscos'!$E$5="Todas"),LEFT('Tabela de Riscos'!G962,1),"")</f>
        <v/>
      </c>
      <c r="C958" s="53" t="str">
        <f>IF(OR('Tabela de Riscos'!C962=' Painel Gerenciamento de Riscos'!$E$5,' Painel Gerenciamento de Riscos'!$E$5="Todas"),LEFT('Tabela de Riscos'!H962,1),"")</f>
        <v/>
      </c>
      <c r="F958" s="54"/>
      <c r="J958" s="54" t="str">
        <f>IF(AND(OR('Tabela de Riscos'!C962=' Painel Gerenciamento de Riscos'!$E$5,' Painel Gerenciamento de Riscos'!$E$5="Todas"),'Tabela de Riscos'!B962&lt;&gt;""),'Tabela de Riscos'!B962,"VAZIO")</f>
        <v>VAZIO</v>
      </c>
      <c r="K958" s="54" t="str">
        <f>IF(AND(OR('Tabela de Riscos'!C962=' Painel Gerenciamento de Riscos'!$E$5,' Painel Gerenciamento de Riscos'!$E$5="Todas"),'Tabela de Riscos'!O962&lt;&gt;""),'Tabela de Riscos'!O962,"VAZIO")</f>
        <v>VAZIO</v>
      </c>
      <c r="L958" s="54" t="str">
        <f>IF(AND(OR('Tabela de Riscos'!C962=' Painel Gerenciamento de Riscos'!$E$5,' Painel Gerenciamento de Riscos'!$E$5="Todas"),'Tabela de Riscos'!N962&lt;&gt;"",'Tabela de Riscos'!O962="Não"),YEAR('Tabela de Riscos'!N962),"VAZIO")</f>
        <v>VAZIO</v>
      </c>
      <c r="O958" s="54" t="str">
        <f>IF(OR('Tabela de Riscos'!C962=' Painel Gerenciamento de Riscos'!$E$5,' Painel Gerenciamento de Riscos'!$E$5="Todas"),'Tabela de Riscos'!I962,"")</f>
        <v/>
      </c>
      <c r="S958" s="54">
        <f>IF(OR('Tabela de Riscos'!C962=' Painel Gerenciamento de Riscos'!$E$5,' Painel Gerenciamento de Riscos'!$E$5="Todas"),'Tabela de Riscos'!C962,"")</f>
        <v>0</v>
      </c>
      <c r="W958" s="54">
        <f>IF(OR('Tabela de Riscos'!C962=' Painel Gerenciamento de Riscos'!$E$5,' Painel Gerenciamento de Riscos'!$E$5="Todas"),'Tabela de Riscos'!J962,"")</f>
        <v>0</v>
      </c>
    </row>
    <row r="959" spans="2:23" x14ac:dyDescent="0.25">
      <c r="B959" s="53" t="str">
        <f>IF(OR('Tabela de Riscos'!C963=' Painel Gerenciamento de Riscos'!$E$5,' Painel Gerenciamento de Riscos'!$E$5="Todas"),LEFT('Tabela de Riscos'!G963,1),"")</f>
        <v/>
      </c>
      <c r="C959" s="53" t="str">
        <f>IF(OR('Tabela de Riscos'!C963=' Painel Gerenciamento de Riscos'!$E$5,' Painel Gerenciamento de Riscos'!$E$5="Todas"),LEFT('Tabela de Riscos'!H963,1),"")</f>
        <v/>
      </c>
      <c r="F959" s="54"/>
      <c r="J959" s="54" t="str">
        <f>IF(AND(OR('Tabela de Riscos'!C963=' Painel Gerenciamento de Riscos'!$E$5,' Painel Gerenciamento de Riscos'!$E$5="Todas"),'Tabela de Riscos'!B963&lt;&gt;""),'Tabela de Riscos'!B963,"VAZIO")</f>
        <v>VAZIO</v>
      </c>
      <c r="K959" s="54" t="str">
        <f>IF(AND(OR('Tabela de Riscos'!C963=' Painel Gerenciamento de Riscos'!$E$5,' Painel Gerenciamento de Riscos'!$E$5="Todas"),'Tabela de Riscos'!O963&lt;&gt;""),'Tabela de Riscos'!O963,"VAZIO")</f>
        <v>VAZIO</v>
      </c>
      <c r="L959" s="54" t="str">
        <f>IF(AND(OR('Tabela de Riscos'!C963=' Painel Gerenciamento de Riscos'!$E$5,' Painel Gerenciamento de Riscos'!$E$5="Todas"),'Tabela de Riscos'!N963&lt;&gt;"",'Tabela de Riscos'!O963="Não"),YEAR('Tabela de Riscos'!N963),"VAZIO")</f>
        <v>VAZIO</v>
      </c>
      <c r="O959" s="54" t="str">
        <f>IF(OR('Tabela de Riscos'!C963=' Painel Gerenciamento de Riscos'!$E$5,' Painel Gerenciamento de Riscos'!$E$5="Todas"),'Tabela de Riscos'!I963,"")</f>
        <v/>
      </c>
      <c r="S959" s="54">
        <f>IF(OR('Tabela de Riscos'!C963=' Painel Gerenciamento de Riscos'!$E$5,' Painel Gerenciamento de Riscos'!$E$5="Todas"),'Tabela de Riscos'!C963,"")</f>
        <v>0</v>
      </c>
      <c r="W959" s="54">
        <f>IF(OR('Tabela de Riscos'!C963=' Painel Gerenciamento de Riscos'!$E$5,' Painel Gerenciamento de Riscos'!$E$5="Todas"),'Tabela de Riscos'!J963,"")</f>
        <v>0</v>
      </c>
    </row>
    <row r="960" spans="2:23" x14ac:dyDescent="0.25">
      <c r="B960" s="53" t="str">
        <f>IF(OR('Tabela de Riscos'!C964=' Painel Gerenciamento de Riscos'!$E$5,' Painel Gerenciamento de Riscos'!$E$5="Todas"),LEFT('Tabela de Riscos'!G964,1),"")</f>
        <v/>
      </c>
      <c r="C960" s="53" t="str">
        <f>IF(OR('Tabela de Riscos'!C964=' Painel Gerenciamento de Riscos'!$E$5,' Painel Gerenciamento de Riscos'!$E$5="Todas"),LEFT('Tabela de Riscos'!H964,1),"")</f>
        <v/>
      </c>
      <c r="F960" s="54"/>
      <c r="J960" s="54" t="str">
        <f>IF(AND(OR('Tabela de Riscos'!C964=' Painel Gerenciamento de Riscos'!$E$5,' Painel Gerenciamento de Riscos'!$E$5="Todas"),'Tabela de Riscos'!B964&lt;&gt;""),'Tabela de Riscos'!B964,"VAZIO")</f>
        <v>VAZIO</v>
      </c>
      <c r="K960" s="54" t="str">
        <f>IF(AND(OR('Tabela de Riscos'!C964=' Painel Gerenciamento de Riscos'!$E$5,' Painel Gerenciamento de Riscos'!$E$5="Todas"),'Tabela de Riscos'!O964&lt;&gt;""),'Tabela de Riscos'!O964,"VAZIO")</f>
        <v>VAZIO</v>
      </c>
      <c r="L960" s="54" t="str">
        <f>IF(AND(OR('Tabela de Riscos'!C964=' Painel Gerenciamento de Riscos'!$E$5,' Painel Gerenciamento de Riscos'!$E$5="Todas"),'Tabela de Riscos'!N964&lt;&gt;"",'Tabela de Riscos'!O964="Não"),YEAR('Tabela de Riscos'!N964),"VAZIO")</f>
        <v>VAZIO</v>
      </c>
      <c r="O960" s="54" t="str">
        <f>IF(OR('Tabela de Riscos'!C964=' Painel Gerenciamento de Riscos'!$E$5,' Painel Gerenciamento de Riscos'!$E$5="Todas"),'Tabela de Riscos'!I964,"")</f>
        <v/>
      </c>
      <c r="S960" s="54">
        <f>IF(OR('Tabela de Riscos'!C964=' Painel Gerenciamento de Riscos'!$E$5,' Painel Gerenciamento de Riscos'!$E$5="Todas"),'Tabela de Riscos'!C964,"")</f>
        <v>0</v>
      </c>
      <c r="W960" s="54">
        <f>IF(OR('Tabela de Riscos'!C964=' Painel Gerenciamento de Riscos'!$E$5,' Painel Gerenciamento de Riscos'!$E$5="Todas"),'Tabela de Riscos'!J964,"")</f>
        <v>0</v>
      </c>
    </row>
    <row r="961" spans="2:23" x14ac:dyDescent="0.25">
      <c r="B961" s="53" t="str">
        <f>IF(OR('Tabela de Riscos'!C965=' Painel Gerenciamento de Riscos'!$E$5,' Painel Gerenciamento de Riscos'!$E$5="Todas"),LEFT('Tabela de Riscos'!G965,1),"")</f>
        <v/>
      </c>
      <c r="C961" s="53" t="str">
        <f>IF(OR('Tabela de Riscos'!C965=' Painel Gerenciamento de Riscos'!$E$5,' Painel Gerenciamento de Riscos'!$E$5="Todas"),LEFT('Tabela de Riscos'!H965,1),"")</f>
        <v/>
      </c>
      <c r="F961" s="54"/>
      <c r="J961" s="54" t="str">
        <f>IF(AND(OR('Tabela de Riscos'!C965=' Painel Gerenciamento de Riscos'!$E$5,' Painel Gerenciamento de Riscos'!$E$5="Todas"),'Tabela de Riscos'!B965&lt;&gt;""),'Tabela de Riscos'!B965,"VAZIO")</f>
        <v>VAZIO</v>
      </c>
      <c r="K961" s="54" t="str">
        <f>IF(AND(OR('Tabela de Riscos'!C965=' Painel Gerenciamento de Riscos'!$E$5,' Painel Gerenciamento de Riscos'!$E$5="Todas"),'Tabela de Riscos'!O965&lt;&gt;""),'Tabela de Riscos'!O965,"VAZIO")</f>
        <v>VAZIO</v>
      </c>
      <c r="L961" s="54" t="str">
        <f>IF(AND(OR('Tabela de Riscos'!C965=' Painel Gerenciamento de Riscos'!$E$5,' Painel Gerenciamento de Riscos'!$E$5="Todas"),'Tabela de Riscos'!N965&lt;&gt;"",'Tabela de Riscos'!O965="Não"),YEAR('Tabela de Riscos'!N965),"VAZIO")</f>
        <v>VAZIO</v>
      </c>
      <c r="O961" s="54" t="str">
        <f>IF(OR('Tabela de Riscos'!C965=' Painel Gerenciamento de Riscos'!$E$5,' Painel Gerenciamento de Riscos'!$E$5="Todas"),'Tabela de Riscos'!I965,"")</f>
        <v/>
      </c>
      <c r="S961" s="54">
        <f>IF(OR('Tabela de Riscos'!C965=' Painel Gerenciamento de Riscos'!$E$5,' Painel Gerenciamento de Riscos'!$E$5="Todas"),'Tabela de Riscos'!C965,"")</f>
        <v>0</v>
      </c>
      <c r="W961" s="54">
        <f>IF(OR('Tabela de Riscos'!C965=' Painel Gerenciamento de Riscos'!$E$5,' Painel Gerenciamento de Riscos'!$E$5="Todas"),'Tabela de Riscos'!J965,"")</f>
        <v>0</v>
      </c>
    </row>
    <row r="962" spans="2:23" x14ac:dyDescent="0.25">
      <c r="B962" s="53" t="str">
        <f>IF(OR('Tabela de Riscos'!C966=' Painel Gerenciamento de Riscos'!$E$5,' Painel Gerenciamento de Riscos'!$E$5="Todas"),LEFT('Tabela de Riscos'!G966,1),"")</f>
        <v/>
      </c>
      <c r="C962" s="53" t="str">
        <f>IF(OR('Tabela de Riscos'!C966=' Painel Gerenciamento de Riscos'!$E$5,' Painel Gerenciamento de Riscos'!$E$5="Todas"),LEFT('Tabela de Riscos'!H966,1),"")</f>
        <v/>
      </c>
      <c r="F962" s="54"/>
      <c r="J962" s="54" t="str">
        <f>IF(AND(OR('Tabela de Riscos'!C966=' Painel Gerenciamento de Riscos'!$E$5,' Painel Gerenciamento de Riscos'!$E$5="Todas"),'Tabela de Riscos'!B966&lt;&gt;""),'Tabela de Riscos'!B966,"VAZIO")</f>
        <v>VAZIO</v>
      </c>
      <c r="K962" s="54" t="str">
        <f>IF(AND(OR('Tabela de Riscos'!C966=' Painel Gerenciamento de Riscos'!$E$5,' Painel Gerenciamento de Riscos'!$E$5="Todas"),'Tabela de Riscos'!O966&lt;&gt;""),'Tabela de Riscos'!O966,"VAZIO")</f>
        <v>VAZIO</v>
      </c>
      <c r="L962" s="54" t="str">
        <f>IF(AND(OR('Tabela de Riscos'!C966=' Painel Gerenciamento de Riscos'!$E$5,' Painel Gerenciamento de Riscos'!$E$5="Todas"),'Tabela de Riscos'!N966&lt;&gt;"",'Tabela de Riscos'!O966="Não"),YEAR('Tabela de Riscos'!N966),"VAZIO")</f>
        <v>VAZIO</v>
      </c>
      <c r="O962" s="54" t="str">
        <f>IF(OR('Tabela de Riscos'!C966=' Painel Gerenciamento de Riscos'!$E$5,' Painel Gerenciamento de Riscos'!$E$5="Todas"),'Tabela de Riscos'!I966,"")</f>
        <v/>
      </c>
      <c r="S962" s="54">
        <f>IF(OR('Tabela de Riscos'!C966=' Painel Gerenciamento de Riscos'!$E$5,' Painel Gerenciamento de Riscos'!$E$5="Todas"),'Tabela de Riscos'!C966,"")</f>
        <v>0</v>
      </c>
      <c r="W962" s="54">
        <f>IF(OR('Tabela de Riscos'!C966=' Painel Gerenciamento de Riscos'!$E$5,' Painel Gerenciamento de Riscos'!$E$5="Todas"),'Tabela de Riscos'!J966,"")</f>
        <v>0</v>
      </c>
    </row>
    <row r="963" spans="2:23" x14ac:dyDescent="0.25">
      <c r="B963" s="53" t="str">
        <f>IF(OR('Tabela de Riscos'!C967=' Painel Gerenciamento de Riscos'!$E$5,' Painel Gerenciamento de Riscos'!$E$5="Todas"),LEFT('Tabela de Riscos'!G967,1),"")</f>
        <v/>
      </c>
      <c r="C963" s="53" t="str">
        <f>IF(OR('Tabela de Riscos'!C967=' Painel Gerenciamento de Riscos'!$E$5,' Painel Gerenciamento de Riscos'!$E$5="Todas"),LEFT('Tabela de Riscos'!H967,1),"")</f>
        <v/>
      </c>
      <c r="F963" s="54"/>
      <c r="J963" s="54" t="str">
        <f>IF(AND(OR('Tabela de Riscos'!C967=' Painel Gerenciamento de Riscos'!$E$5,' Painel Gerenciamento de Riscos'!$E$5="Todas"),'Tabela de Riscos'!B967&lt;&gt;""),'Tabela de Riscos'!B967,"VAZIO")</f>
        <v>VAZIO</v>
      </c>
      <c r="K963" s="54" t="str">
        <f>IF(AND(OR('Tabela de Riscos'!C967=' Painel Gerenciamento de Riscos'!$E$5,' Painel Gerenciamento de Riscos'!$E$5="Todas"),'Tabela de Riscos'!O967&lt;&gt;""),'Tabela de Riscos'!O967,"VAZIO")</f>
        <v>VAZIO</v>
      </c>
      <c r="L963" s="54" t="str">
        <f>IF(AND(OR('Tabela de Riscos'!C967=' Painel Gerenciamento de Riscos'!$E$5,' Painel Gerenciamento de Riscos'!$E$5="Todas"),'Tabela de Riscos'!N967&lt;&gt;"",'Tabela de Riscos'!O967="Não"),YEAR('Tabela de Riscos'!N967),"VAZIO")</f>
        <v>VAZIO</v>
      </c>
      <c r="O963" s="54" t="str">
        <f>IF(OR('Tabela de Riscos'!C967=' Painel Gerenciamento de Riscos'!$E$5,' Painel Gerenciamento de Riscos'!$E$5="Todas"),'Tabela de Riscos'!I967,"")</f>
        <v/>
      </c>
      <c r="S963" s="54">
        <f>IF(OR('Tabela de Riscos'!C967=' Painel Gerenciamento de Riscos'!$E$5,' Painel Gerenciamento de Riscos'!$E$5="Todas"),'Tabela de Riscos'!C967,"")</f>
        <v>0</v>
      </c>
      <c r="W963" s="54">
        <f>IF(OR('Tabela de Riscos'!C967=' Painel Gerenciamento de Riscos'!$E$5,' Painel Gerenciamento de Riscos'!$E$5="Todas"),'Tabela de Riscos'!J967,"")</f>
        <v>0</v>
      </c>
    </row>
    <row r="964" spans="2:23" x14ac:dyDescent="0.25">
      <c r="B964" s="53" t="str">
        <f>IF(OR('Tabela de Riscos'!C968=' Painel Gerenciamento de Riscos'!$E$5,' Painel Gerenciamento de Riscos'!$E$5="Todas"),LEFT('Tabela de Riscos'!G968,1),"")</f>
        <v/>
      </c>
      <c r="C964" s="53" t="str">
        <f>IF(OR('Tabela de Riscos'!C968=' Painel Gerenciamento de Riscos'!$E$5,' Painel Gerenciamento de Riscos'!$E$5="Todas"),LEFT('Tabela de Riscos'!H968,1),"")</f>
        <v/>
      </c>
      <c r="F964" s="54"/>
      <c r="J964" s="54" t="str">
        <f>IF(AND(OR('Tabela de Riscos'!C968=' Painel Gerenciamento de Riscos'!$E$5,' Painel Gerenciamento de Riscos'!$E$5="Todas"),'Tabela de Riscos'!B968&lt;&gt;""),'Tabela de Riscos'!B968,"VAZIO")</f>
        <v>VAZIO</v>
      </c>
      <c r="K964" s="54" t="str">
        <f>IF(AND(OR('Tabela de Riscos'!C968=' Painel Gerenciamento de Riscos'!$E$5,' Painel Gerenciamento de Riscos'!$E$5="Todas"),'Tabela de Riscos'!O968&lt;&gt;""),'Tabela de Riscos'!O968,"VAZIO")</f>
        <v>VAZIO</v>
      </c>
      <c r="L964" s="54" t="str">
        <f>IF(AND(OR('Tabela de Riscos'!C968=' Painel Gerenciamento de Riscos'!$E$5,' Painel Gerenciamento de Riscos'!$E$5="Todas"),'Tabela de Riscos'!N968&lt;&gt;"",'Tabela de Riscos'!O968="Não"),YEAR('Tabela de Riscos'!N968),"VAZIO")</f>
        <v>VAZIO</v>
      </c>
      <c r="O964" s="54" t="str">
        <f>IF(OR('Tabela de Riscos'!C968=' Painel Gerenciamento de Riscos'!$E$5,' Painel Gerenciamento de Riscos'!$E$5="Todas"),'Tabela de Riscos'!I968,"")</f>
        <v/>
      </c>
      <c r="S964" s="54">
        <f>IF(OR('Tabela de Riscos'!C968=' Painel Gerenciamento de Riscos'!$E$5,' Painel Gerenciamento de Riscos'!$E$5="Todas"),'Tabela de Riscos'!C968,"")</f>
        <v>0</v>
      </c>
      <c r="W964" s="54">
        <f>IF(OR('Tabela de Riscos'!C968=' Painel Gerenciamento de Riscos'!$E$5,' Painel Gerenciamento de Riscos'!$E$5="Todas"),'Tabela de Riscos'!J968,"")</f>
        <v>0</v>
      </c>
    </row>
    <row r="965" spans="2:23" x14ac:dyDescent="0.25">
      <c r="B965" s="53" t="str">
        <f>IF(OR('Tabela de Riscos'!C969=' Painel Gerenciamento de Riscos'!$E$5,' Painel Gerenciamento de Riscos'!$E$5="Todas"),LEFT('Tabela de Riscos'!G969,1),"")</f>
        <v/>
      </c>
      <c r="C965" s="53" t="str">
        <f>IF(OR('Tabela de Riscos'!C969=' Painel Gerenciamento de Riscos'!$E$5,' Painel Gerenciamento de Riscos'!$E$5="Todas"),LEFT('Tabela de Riscos'!H969,1),"")</f>
        <v/>
      </c>
      <c r="F965" s="54"/>
      <c r="J965" s="54" t="str">
        <f>IF(AND(OR('Tabela de Riscos'!C969=' Painel Gerenciamento de Riscos'!$E$5,' Painel Gerenciamento de Riscos'!$E$5="Todas"),'Tabela de Riscos'!B969&lt;&gt;""),'Tabela de Riscos'!B969,"VAZIO")</f>
        <v>VAZIO</v>
      </c>
      <c r="K965" s="54" t="str">
        <f>IF(AND(OR('Tabela de Riscos'!C969=' Painel Gerenciamento de Riscos'!$E$5,' Painel Gerenciamento de Riscos'!$E$5="Todas"),'Tabela de Riscos'!O969&lt;&gt;""),'Tabela de Riscos'!O969,"VAZIO")</f>
        <v>VAZIO</v>
      </c>
      <c r="L965" s="54" t="str">
        <f>IF(AND(OR('Tabela de Riscos'!C969=' Painel Gerenciamento de Riscos'!$E$5,' Painel Gerenciamento de Riscos'!$E$5="Todas"),'Tabela de Riscos'!N969&lt;&gt;"",'Tabela de Riscos'!O969="Não"),YEAR('Tabela de Riscos'!N969),"VAZIO")</f>
        <v>VAZIO</v>
      </c>
      <c r="O965" s="54" t="str">
        <f>IF(OR('Tabela de Riscos'!C969=' Painel Gerenciamento de Riscos'!$E$5,' Painel Gerenciamento de Riscos'!$E$5="Todas"),'Tabela de Riscos'!I969,"")</f>
        <v/>
      </c>
      <c r="S965" s="54">
        <f>IF(OR('Tabela de Riscos'!C969=' Painel Gerenciamento de Riscos'!$E$5,' Painel Gerenciamento de Riscos'!$E$5="Todas"),'Tabela de Riscos'!C969,"")</f>
        <v>0</v>
      </c>
      <c r="W965" s="54">
        <f>IF(OR('Tabela de Riscos'!C969=' Painel Gerenciamento de Riscos'!$E$5,' Painel Gerenciamento de Riscos'!$E$5="Todas"),'Tabela de Riscos'!J969,"")</f>
        <v>0</v>
      </c>
    </row>
    <row r="966" spans="2:23" x14ac:dyDescent="0.25">
      <c r="B966" s="53" t="str">
        <f>IF(OR('Tabela de Riscos'!C970=' Painel Gerenciamento de Riscos'!$E$5,' Painel Gerenciamento de Riscos'!$E$5="Todas"),LEFT('Tabela de Riscos'!G970,1),"")</f>
        <v/>
      </c>
      <c r="C966" s="53" t="str">
        <f>IF(OR('Tabela de Riscos'!C970=' Painel Gerenciamento de Riscos'!$E$5,' Painel Gerenciamento de Riscos'!$E$5="Todas"),LEFT('Tabela de Riscos'!H970,1),"")</f>
        <v/>
      </c>
      <c r="F966" s="54"/>
      <c r="J966" s="54" t="str">
        <f>IF(AND(OR('Tabela de Riscos'!C970=' Painel Gerenciamento de Riscos'!$E$5,' Painel Gerenciamento de Riscos'!$E$5="Todas"),'Tabela de Riscos'!B970&lt;&gt;""),'Tabela de Riscos'!B970,"VAZIO")</f>
        <v>VAZIO</v>
      </c>
      <c r="K966" s="54" t="str">
        <f>IF(AND(OR('Tabela de Riscos'!C970=' Painel Gerenciamento de Riscos'!$E$5,' Painel Gerenciamento de Riscos'!$E$5="Todas"),'Tabela de Riscos'!O970&lt;&gt;""),'Tabela de Riscos'!O970,"VAZIO")</f>
        <v>VAZIO</v>
      </c>
      <c r="L966" s="54" t="str">
        <f>IF(AND(OR('Tabela de Riscos'!C970=' Painel Gerenciamento de Riscos'!$E$5,' Painel Gerenciamento de Riscos'!$E$5="Todas"),'Tabela de Riscos'!N970&lt;&gt;"",'Tabela de Riscos'!O970="Não"),YEAR('Tabela de Riscos'!N970),"VAZIO")</f>
        <v>VAZIO</v>
      </c>
      <c r="O966" s="54" t="str">
        <f>IF(OR('Tabela de Riscos'!C970=' Painel Gerenciamento de Riscos'!$E$5,' Painel Gerenciamento de Riscos'!$E$5="Todas"),'Tabela de Riscos'!I970,"")</f>
        <v/>
      </c>
      <c r="S966" s="54">
        <f>IF(OR('Tabela de Riscos'!C970=' Painel Gerenciamento de Riscos'!$E$5,' Painel Gerenciamento de Riscos'!$E$5="Todas"),'Tabela de Riscos'!C970,"")</f>
        <v>0</v>
      </c>
      <c r="W966" s="54">
        <f>IF(OR('Tabela de Riscos'!C970=' Painel Gerenciamento de Riscos'!$E$5,' Painel Gerenciamento de Riscos'!$E$5="Todas"),'Tabela de Riscos'!J970,"")</f>
        <v>0</v>
      </c>
    </row>
    <row r="967" spans="2:23" x14ac:dyDescent="0.25">
      <c r="B967" s="53" t="str">
        <f>IF(OR('Tabela de Riscos'!C971=' Painel Gerenciamento de Riscos'!$E$5,' Painel Gerenciamento de Riscos'!$E$5="Todas"),LEFT('Tabela de Riscos'!G971,1),"")</f>
        <v/>
      </c>
      <c r="C967" s="53" t="str">
        <f>IF(OR('Tabela de Riscos'!C971=' Painel Gerenciamento de Riscos'!$E$5,' Painel Gerenciamento de Riscos'!$E$5="Todas"),LEFT('Tabela de Riscos'!H971,1),"")</f>
        <v/>
      </c>
      <c r="F967" s="54"/>
      <c r="J967" s="54" t="str">
        <f>IF(AND(OR('Tabela de Riscos'!C971=' Painel Gerenciamento de Riscos'!$E$5,' Painel Gerenciamento de Riscos'!$E$5="Todas"),'Tabela de Riscos'!B971&lt;&gt;""),'Tabela de Riscos'!B971,"VAZIO")</f>
        <v>VAZIO</v>
      </c>
      <c r="K967" s="54" t="str">
        <f>IF(AND(OR('Tabela de Riscos'!C971=' Painel Gerenciamento de Riscos'!$E$5,' Painel Gerenciamento de Riscos'!$E$5="Todas"),'Tabela de Riscos'!O971&lt;&gt;""),'Tabela de Riscos'!O971,"VAZIO")</f>
        <v>VAZIO</v>
      </c>
      <c r="L967" s="54" t="str">
        <f>IF(AND(OR('Tabela de Riscos'!C971=' Painel Gerenciamento de Riscos'!$E$5,' Painel Gerenciamento de Riscos'!$E$5="Todas"),'Tabela de Riscos'!N971&lt;&gt;"",'Tabela de Riscos'!O971="Não"),YEAR('Tabela de Riscos'!N971),"VAZIO")</f>
        <v>VAZIO</v>
      </c>
      <c r="O967" s="54" t="str">
        <f>IF(OR('Tabela de Riscos'!C971=' Painel Gerenciamento de Riscos'!$E$5,' Painel Gerenciamento de Riscos'!$E$5="Todas"),'Tabela de Riscos'!I971,"")</f>
        <v/>
      </c>
      <c r="S967" s="54">
        <f>IF(OR('Tabela de Riscos'!C971=' Painel Gerenciamento de Riscos'!$E$5,' Painel Gerenciamento de Riscos'!$E$5="Todas"),'Tabela de Riscos'!C971,"")</f>
        <v>0</v>
      </c>
      <c r="W967" s="54">
        <f>IF(OR('Tabela de Riscos'!C971=' Painel Gerenciamento de Riscos'!$E$5,' Painel Gerenciamento de Riscos'!$E$5="Todas"),'Tabela de Riscos'!J971,"")</f>
        <v>0</v>
      </c>
    </row>
    <row r="968" spans="2:23" x14ac:dyDescent="0.25">
      <c r="B968" s="53" t="str">
        <f>IF(OR('Tabela de Riscos'!C972=' Painel Gerenciamento de Riscos'!$E$5,' Painel Gerenciamento de Riscos'!$E$5="Todas"),LEFT('Tabela de Riscos'!G972,1),"")</f>
        <v/>
      </c>
      <c r="C968" s="53" t="str">
        <f>IF(OR('Tabela de Riscos'!C972=' Painel Gerenciamento de Riscos'!$E$5,' Painel Gerenciamento de Riscos'!$E$5="Todas"),LEFT('Tabela de Riscos'!H972,1),"")</f>
        <v/>
      </c>
      <c r="F968" s="54"/>
      <c r="J968" s="54" t="str">
        <f>IF(AND(OR('Tabela de Riscos'!C972=' Painel Gerenciamento de Riscos'!$E$5,' Painel Gerenciamento de Riscos'!$E$5="Todas"),'Tabela de Riscos'!B972&lt;&gt;""),'Tabela de Riscos'!B972,"VAZIO")</f>
        <v>VAZIO</v>
      </c>
      <c r="K968" s="54" t="str">
        <f>IF(AND(OR('Tabela de Riscos'!C972=' Painel Gerenciamento de Riscos'!$E$5,' Painel Gerenciamento de Riscos'!$E$5="Todas"),'Tabela de Riscos'!O972&lt;&gt;""),'Tabela de Riscos'!O972,"VAZIO")</f>
        <v>VAZIO</v>
      </c>
      <c r="L968" s="54" t="str">
        <f>IF(AND(OR('Tabela de Riscos'!C972=' Painel Gerenciamento de Riscos'!$E$5,' Painel Gerenciamento de Riscos'!$E$5="Todas"),'Tabela de Riscos'!N972&lt;&gt;"",'Tabela de Riscos'!O972="Não"),YEAR('Tabela de Riscos'!N972),"VAZIO")</f>
        <v>VAZIO</v>
      </c>
      <c r="O968" s="54" t="str">
        <f>IF(OR('Tabela de Riscos'!C972=' Painel Gerenciamento de Riscos'!$E$5,' Painel Gerenciamento de Riscos'!$E$5="Todas"),'Tabela de Riscos'!I972,"")</f>
        <v/>
      </c>
      <c r="S968" s="54">
        <f>IF(OR('Tabela de Riscos'!C972=' Painel Gerenciamento de Riscos'!$E$5,' Painel Gerenciamento de Riscos'!$E$5="Todas"),'Tabela de Riscos'!C972,"")</f>
        <v>0</v>
      </c>
      <c r="W968" s="54">
        <f>IF(OR('Tabela de Riscos'!C972=' Painel Gerenciamento de Riscos'!$E$5,' Painel Gerenciamento de Riscos'!$E$5="Todas"),'Tabela de Riscos'!J972,"")</f>
        <v>0</v>
      </c>
    </row>
    <row r="969" spans="2:23" x14ac:dyDescent="0.25">
      <c r="B969" s="53" t="str">
        <f>IF(OR('Tabela de Riscos'!C973=' Painel Gerenciamento de Riscos'!$E$5,' Painel Gerenciamento de Riscos'!$E$5="Todas"),LEFT('Tabela de Riscos'!G973,1),"")</f>
        <v/>
      </c>
      <c r="C969" s="53" t="str">
        <f>IF(OR('Tabela de Riscos'!C973=' Painel Gerenciamento de Riscos'!$E$5,' Painel Gerenciamento de Riscos'!$E$5="Todas"),LEFT('Tabela de Riscos'!H973,1),"")</f>
        <v/>
      </c>
      <c r="F969" s="54"/>
      <c r="J969" s="54" t="str">
        <f>IF(AND(OR('Tabela de Riscos'!C973=' Painel Gerenciamento de Riscos'!$E$5,' Painel Gerenciamento de Riscos'!$E$5="Todas"),'Tabela de Riscos'!B973&lt;&gt;""),'Tabela de Riscos'!B973,"VAZIO")</f>
        <v>VAZIO</v>
      </c>
      <c r="K969" s="54" t="str">
        <f>IF(AND(OR('Tabela de Riscos'!C973=' Painel Gerenciamento de Riscos'!$E$5,' Painel Gerenciamento de Riscos'!$E$5="Todas"),'Tabela de Riscos'!O973&lt;&gt;""),'Tabela de Riscos'!O973,"VAZIO")</f>
        <v>VAZIO</v>
      </c>
      <c r="L969" s="54" t="str">
        <f>IF(AND(OR('Tabela de Riscos'!C973=' Painel Gerenciamento de Riscos'!$E$5,' Painel Gerenciamento de Riscos'!$E$5="Todas"),'Tabela de Riscos'!N973&lt;&gt;"",'Tabela de Riscos'!O973="Não"),YEAR('Tabela de Riscos'!N973),"VAZIO")</f>
        <v>VAZIO</v>
      </c>
      <c r="O969" s="54" t="str">
        <f>IF(OR('Tabela de Riscos'!C973=' Painel Gerenciamento de Riscos'!$E$5,' Painel Gerenciamento de Riscos'!$E$5="Todas"),'Tabela de Riscos'!I973,"")</f>
        <v/>
      </c>
      <c r="S969" s="54">
        <f>IF(OR('Tabela de Riscos'!C973=' Painel Gerenciamento de Riscos'!$E$5,' Painel Gerenciamento de Riscos'!$E$5="Todas"),'Tabela de Riscos'!C973,"")</f>
        <v>0</v>
      </c>
      <c r="W969" s="54">
        <f>IF(OR('Tabela de Riscos'!C973=' Painel Gerenciamento de Riscos'!$E$5,' Painel Gerenciamento de Riscos'!$E$5="Todas"),'Tabela de Riscos'!J973,"")</f>
        <v>0</v>
      </c>
    </row>
    <row r="970" spans="2:23" x14ac:dyDescent="0.25">
      <c r="B970" s="53" t="str">
        <f>IF(OR('Tabela de Riscos'!C974=' Painel Gerenciamento de Riscos'!$E$5,' Painel Gerenciamento de Riscos'!$E$5="Todas"),LEFT('Tabela de Riscos'!G974,1),"")</f>
        <v/>
      </c>
      <c r="C970" s="53" t="str">
        <f>IF(OR('Tabela de Riscos'!C974=' Painel Gerenciamento de Riscos'!$E$5,' Painel Gerenciamento de Riscos'!$E$5="Todas"),LEFT('Tabela de Riscos'!H974,1),"")</f>
        <v/>
      </c>
      <c r="F970" s="54"/>
      <c r="J970" s="54" t="str">
        <f>IF(AND(OR('Tabela de Riscos'!C974=' Painel Gerenciamento de Riscos'!$E$5,' Painel Gerenciamento de Riscos'!$E$5="Todas"),'Tabela de Riscos'!B974&lt;&gt;""),'Tabela de Riscos'!B974,"VAZIO")</f>
        <v>VAZIO</v>
      </c>
      <c r="K970" s="54" t="str">
        <f>IF(AND(OR('Tabela de Riscos'!C974=' Painel Gerenciamento de Riscos'!$E$5,' Painel Gerenciamento de Riscos'!$E$5="Todas"),'Tabela de Riscos'!O974&lt;&gt;""),'Tabela de Riscos'!O974,"VAZIO")</f>
        <v>VAZIO</v>
      </c>
      <c r="L970" s="54" t="str">
        <f>IF(AND(OR('Tabela de Riscos'!C974=' Painel Gerenciamento de Riscos'!$E$5,' Painel Gerenciamento de Riscos'!$E$5="Todas"),'Tabela de Riscos'!N974&lt;&gt;"",'Tabela de Riscos'!O974="Não"),YEAR('Tabela de Riscos'!N974),"VAZIO")</f>
        <v>VAZIO</v>
      </c>
      <c r="O970" s="54" t="str">
        <f>IF(OR('Tabela de Riscos'!C974=' Painel Gerenciamento de Riscos'!$E$5,' Painel Gerenciamento de Riscos'!$E$5="Todas"),'Tabela de Riscos'!I974,"")</f>
        <v/>
      </c>
      <c r="S970" s="54">
        <f>IF(OR('Tabela de Riscos'!C974=' Painel Gerenciamento de Riscos'!$E$5,' Painel Gerenciamento de Riscos'!$E$5="Todas"),'Tabela de Riscos'!C974,"")</f>
        <v>0</v>
      </c>
      <c r="W970" s="54">
        <f>IF(OR('Tabela de Riscos'!C974=' Painel Gerenciamento de Riscos'!$E$5,' Painel Gerenciamento de Riscos'!$E$5="Todas"),'Tabela de Riscos'!J974,"")</f>
        <v>0</v>
      </c>
    </row>
    <row r="971" spans="2:23" x14ac:dyDescent="0.25">
      <c r="B971" s="53" t="str">
        <f>IF(OR('Tabela de Riscos'!C975=' Painel Gerenciamento de Riscos'!$E$5,' Painel Gerenciamento de Riscos'!$E$5="Todas"),LEFT('Tabela de Riscos'!G975,1),"")</f>
        <v/>
      </c>
      <c r="C971" s="53" t="str">
        <f>IF(OR('Tabela de Riscos'!C975=' Painel Gerenciamento de Riscos'!$E$5,' Painel Gerenciamento de Riscos'!$E$5="Todas"),LEFT('Tabela de Riscos'!H975,1),"")</f>
        <v/>
      </c>
      <c r="F971" s="54"/>
      <c r="J971" s="54" t="str">
        <f>IF(AND(OR('Tabela de Riscos'!C975=' Painel Gerenciamento de Riscos'!$E$5,' Painel Gerenciamento de Riscos'!$E$5="Todas"),'Tabela de Riscos'!B975&lt;&gt;""),'Tabela de Riscos'!B975,"VAZIO")</f>
        <v>VAZIO</v>
      </c>
      <c r="K971" s="54" t="str">
        <f>IF(AND(OR('Tabela de Riscos'!C975=' Painel Gerenciamento de Riscos'!$E$5,' Painel Gerenciamento de Riscos'!$E$5="Todas"),'Tabela de Riscos'!O975&lt;&gt;""),'Tabela de Riscos'!O975,"VAZIO")</f>
        <v>VAZIO</v>
      </c>
      <c r="L971" s="54" t="str">
        <f>IF(AND(OR('Tabela de Riscos'!C975=' Painel Gerenciamento de Riscos'!$E$5,' Painel Gerenciamento de Riscos'!$E$5="Todas"),'Tabela de Riscos'!N975&lt;&gt;"",'Tabela de Riscos'!O975="Não"),YEAR('Tabela de Riscos'!N975),"VAZIO")</f>
        <v>VAZIO</v>
      </c>
      <c r="O971" s="54" t="str">
        <f>IF(OR('Tabela de Riscos'!C975=' Painel Gerenciamento de Riscos'!$E$5,' Painel Gerenciamento de Riscos'!$E$5="Todas"),'Tabela de Riscos'!I975,"")</f>
        <v/>
      </c>
      <c r="S971" s="54">
        <f>IF(OR('Tabela de Riscos'!C975=' Painel Gerenciamento de Riscos'!$E$5,' Painel Gerenciamento de Riscos'!$E$5="Todas"),'Tabela de Riscos'!C975,"")</f>
        <v>0</v>
      </c>
      <c r="W971" s="54">
        <f>IF(OR('Tabela de Riscos'!C975=' Painel Gerenciamento de Riscos'!$E$5,' Painel Gerenciamento de Riscos'!$E$5="Todas"),'Tabela de Riscos'!J975,"")</f>
        <v>0</v>
      </c>
    </row>
    <row r="972" spans="2:23" x14ac:dyDescent="0.25">
      <c r="B972" s="53" t="str">
        <f>IF(OR('Tabela de Riscos'!C976=' Painel Gerenciamento de Riscos'!$E$5,' Painel Gerenciamento de Riscos'!$E$5="Todas"),LEFT('Tabela de Riscos'!G976,1),"")</f>
        <v/>
      </c>
      <c r="C972" s="53" t="str">
        <f>IF(OR('Tabela de Riscos'!C976=' Painel Gerenciamento de Riscos'!$E$5,' Painel Gerenciamento de Riscos'!$E$5="Todas"),LEFT('Tabela de Riscos'!H976,1),"")</f>
        <v/>
      </c>
      <c r="F972" s="54"/>
      <c r="J972" s="54" t="str">
        <f>IF(AND(OR('Tabela de Riscos'!C976=' Painel Gerenciamento de Riscos'!$E$5,' Painel Gerenciamento de Riscos'!$E$5="Todas"),'Tabela de Riscos'!B976&lt;&gt;""),'Tabela de Riscos'!B976,"VAZIO")</f>
        <v>VAZIO</v>
      </c>
      <c r="K972" s="54" t="str">
        <f>IF(AND(OR('Tabela de Riscos'!C976=' Painel Gerenciamento de Riscos'!$E$5,' Painel Gerenciamento de Riscos'!$E$5="Todas"),'Tabela de Riscos'!O976&lt;&gt;""),'Tabela de Riscos'!O976,"VAZIO")</f>
        <v>VAZIO</v>
      </c>
      <c r="L972" s="54" t="str">
        <f>IF(AND(OR('Tabela de Riscos'!C976=' Painel Gerenciamento de Riscos'!$E$5,' Painel Gerenciamento de Riscos'!$E$5="Todas"),'Tabela de Riscos'!N976&lt;&gt;"",'Tabela de Riscos'!O976="Não"),YEAR('Tabela de Riscos'!N976),"VAZIO")</f>
        <v>VAZIO</v>
      </c>
      <c r="O972" s="54" t="str">
        <f>IF(OR('Tabela de Riscos'!C976=' Painel Gerenciamento de Riscos'!$E$5,' Painel Gerenciamento de Riscos'!$E$5="Todas"),'Tabela de Riscos'!I976,"")</f>
        <v/>
      </c>
      <c r="S972" s="54">
        <f>IF(OR('Tabela de Riscos'!C976=' Painel Gerenciamento de Riscos'!$E$5,' Painel Gerenciamento de Riscos'!$E$5="Todas"),'Tabela de Riscos'!C976,"")</f>
        <v>0</v>
      </c>
      <c r="W972" s="54">
        <f>IF(OR('Tabela de Riscos'!C976=' Painel Gerenciamento de Riscos'!$E$5,' Painel Gerenciamento de Riscos'!$E$5="Todas"),'Tabela de Riscos'!J976,"")</f>
        <v>0</v>
      </c>
    </row>
    <row r="973" spans="2:23" x14ac:dyDescent="0.25">
      <c r="B973" s="53" t="str">
        <f>IF(OR('Tabela de Riscos'!C977=' Painel Gerenciamento de Riscos'!$E$5,' Painel Gerenciamento de Riscos'!$E$5="Todas"),LEFT('Tabela de Riscos'!G977,1),"")</f>
        <v/>
      </c>
      <c r="C973" s="53" t="str">
        <f>IF(OR('Tabela de Riscos'!C977=' Painel Gerenciamento de Riscos'!$E$5,' Painel Gerenciamento de Riscos'!$E$5="Todas"),LEFT('Tabela de Riscos'!H977,1),"")</f>
        <v/>
      </c>
      <c r="F973" s="54"/>
      <c r="J973" s="54" t="str">
        <f>IF(AND(OR('Tabela de Riscos'!C977=' Painel Gerenciamento de Riscos'!$E$5,' Painel Gerenciamento de Riscos'!$E$5="Todas"),'Tabela de Riscos'!B977&lt;&gt;""),'Tabela de Riscos'!B977,"VAZIO")</f>
        <v>VAZIO</v>
      </c>
      <c r="K973" s="54" t="str">
        <f>IF(AND(OR('Tabela de Riscos'!C977=' Painel Gerenciamento de Riscos'!$E$5,' Painel Gerenciamento de Riscos'!$E$5="Todas"),'Tabela de Riscos'!O977&lt;&gt;""),'Tabela de Riscos'!O977,"VAZIO")</f>
        <v>VAZIO</v>
      </c>
      <c r="L973" s="54" t="str">
        <f>IF(AND(OR('Tabela de Riscos'!C977=' Painel Gerenciamento de Riscos'!$E$5,' Painel Gerenciamento de Riscos'!$E$5="Todas"),'Tabela de Riscos'!N977&lt;&gt;"",'Tabela de Riscos'!O977="Não"),YEAR('Tabela de Riscos'!N977),"VAZIO")</f>
        <v>VAZIO</v>
      </c>
      <c r="O973" s="54" t="str">
        <f>IF(OR('Tabela de Riscos'!C977=' Painel Gerenciamento de Riscos'!$E$5,' Painel Gerenciamento de Riscos'!$E$5="Todas"),'Tabela de Riscos'!I977,"")</f>
        <v/>
      </c>
      <c r="S973" s="54">
        <f>IF(OR('Tabela de Riscos'!C977=' Painel Gerenciamento de Riscos'!$E$5,' Painel Gerenciamento de Riscos'!$E$5="Todas"),'Tabela de Riscos'!C977,"")</f>
        <v>0</v>
      </c>
      <c r="W973" s="54">
        <f>IF(OR('Tabela de Riscos'!C977=' Painel Gerenciamento de Riscos'!$E$5,' Painel Gerenciamento de Riscos'!$E$5="Todas"),'Tabela de Riscos'!J977,"")</f>
        <v>0</v>
      </c>
    </row>
    <row r="974" spans="2:23" x14ac:dyDescent="0.25">
      <c r="B974" s="53" t="str">
        <f>IF(OR('Tabela de Riscos'!C978=' Painel Gerenciamento de Riscos'!$E$5,' Painel Gerenciamento de Riscos'!$E$5="Todas"),LEFT('Tabela de Riscos'!G978,1),"")</f>
        <v/>
      </c>
      <c r="C974" s="53" t="str">
        <f>IF(OR('Tabela de Riscos'!C978=' Painel Gerenciamento de Riscos'!$E$5,' Painel Gerenciamento de Riscos'!$E$5="Todas"),LEFT('Tabela de Riscos'!H978,1),"")</f>
        <v/>
      </c>
      <c r="F974" s="54"/>
      <c r="J974" s="54" t="str">
        <f>IF(AND(OR('Tabela de Riscos'!C978=' Painel Gerenciamento de Riscos'!$E$5,' Painel Gerenciamento de Riscos'!$E$5="Todas"),'Tabela de Riscos'!B978&lt;&gt;""),'Tabela de Riscos'!B978,"VAZIO")</f>
        <v>VAZIO</v>
      </c>
      <c r="K974" s="54" t="str">
        <f>IF(AND(OR('Tabela de Riscos'!C978=' Painel Gerenciamento de Riscos'!$E$5,' Painel Gerenciamento de Riscos'!$E$5="Todas"),'Tabela de Riscos'!O978&lt;&gt;""),'Tabela de Riscos'!O978,"VAZIO")</f>
        <v>VAZIO</v>
      </c>
      <c r="L974" s="54" t="str">
        <f>IF(AND(OR('Tabela de Riscos'!C978=' Painel Gerenciamento de Riscos'!$E$5,' Painel Gerenciamento de Riscos'!$E$5="Todas"),'Tabela de Riscos'!N978&lt;&gt;"",'Tabela de Riscos'!O978="Não"),YEAR('Tabela de Riscos'!N978),"VAZIO")</f>
        <v>VAZIO</v>
      </c>
      <c r="O974" s="54" t="str">
        <f>IF(OR('Tabela de Riscos'!C978=' Painel Gerenciamento de Riscos'!$E$5,' Painel Gerenciamento de Riscos'!$E$5="Todas"),'Tabela de Riscos'!I978,"")</f>
        <v/>
      </c>
      <c r="S974" s="54">
        <f>IF(OR('Tabela de Riscos'!C978=' Painel Gerenciamento de Riscos'!$E$5,' Painel Gerenciamento de Riscos'!$E$5="Todas"),'Tabela de Riscos'!C978,"")</f>
        <v>0</v>
      </c>
      <c r="W974" s="54">
        <f>IF(OR('Tabela de Riscos'!C978=' Painel Gerenciamento de Riscos'!$E$5,' Painel Gerenciamento de Riscos'!$E$5="Todas"),'Tabela de Riscos'!J978,"")</f>
        <v>0</v>
      </c>
    </row>
    <row r="975" spans="2:23" x14ac:dyDescent="0.25">
      <c r="B975" s="53" t="str">
        <f>IF(OR('Tabela de Riscos'!C979=' Painel Gerenciamento de Riscos'!$E$5,' Painel Gerenciamento de Riscos'!$E$5="Todas"),LEFT('Tabela de Riscos'!G979,1),"")</f>
        <v/>
      </c>
      <c r="C975" s="53" t="str">
        <f>IF(OR('Tabela de Riscos'!C979=' Painel Gerenciamento de Riscos'!$E$5,' Painel Gerenciamento de Riscos'!$E$5="Todas"),LEFT('Tabela de Riscos'!H979,1),"")</f>
        <v/>
      </c>
      <c r="F975" s="54"/>
      <c r="J975" s="54" t="str">
        <f>IF(AND(OR('Tabela de Riscos'!C979=' Painel Gerenciamento de Riscos'!$E$5,' Painel Gerenciamento de Riscos'!$E$5="Todas"),'Tabela de Riscos'!B979&lt;&gt;""),'Tabela de Riscos'!B979,"VAZIO")</f>
        <v>VAZIO</v>
      </c>
      <c r="K975" s="54" t="str">
        <f>IF(AND(OR('Tabela de Riscos'!C979=' Painel Gerenciamento de Riscos'!$E$5,' Painel Gerenciamento de Riscos'!$E$5="Todas"),'Tabela de Riscos'!O979&lt;&gt;""),'Tabela de Riscos'!O979,"VAZIO")</f>
        <v>VAZIO</v>
      </c>
      <c r="L975" s="54" t="str">
        <f>IF(AND(OR('Tabela de Riscos'!C979=' Painel Gerenciamento de Riscos'!$E$5,' Painel Gerenciamento de Riscos'!$E$5="Todas"),'Tabela de Riscos'!N979&lt;&gt;"",'Tabela de Riscos'!O979="Não"),YEAR('Tabela de Riscos'!N979),"VAZIO")</f>
        <v>VAZIO</v>
      </c>
      <c r="O975" s="54" t="str">
        <f>IF(OR('Tabela de Riscos'!C979=' Painel Gerenciamento de Riscos'!$E$5,' Painel Gerenciamento de Riscos'!$E$5="Todas"),'Tabela de Riscos'!I979,"")</f>
        <v/>
      </c>
      <c r="S975" s="54">
        <f>IF(OR('Tabela de Riscos'!C979=' Painel Gerenciamento de Riscos'!$E$5,' Painel Gerenciamento de Riscos'!$E$5="Todas"),'Tabela de Riscos'!C979,"")</f>
        <v>0</v>
      </c>
      <c r="W975" s="54">
        <f>IF(OR('Tabela de Riscos'!C979=' Painel Gerenciamento de Riscos'!$E$5,' Painel Gerenciamento de Riscos'!$E$5="Todas"),'Tabela de Riscos'!J979,"")</f>
        <v>0</v>
      </c>
    </row>
    <row r="976" spans="2:23" x14ac:dyDescent="0.25">
      <c r="B976" s="53" t="str">
        <f>IF(OR('Tabela de Riscos'!C980=' Painel Gerenciamento de Riscos'!$E$5,' Painel Gerenciamento de Riscos'!$E$5="Todas"),LEFT('Tabela de Riscos'!G980,1),"")</f>
        <v/>
      </c>
      <c r="C976" s="53" t="str">
        <f>IF(OR('Tabela de Riscos'!C980=' Painel Gerenciamento de Riscos'!$E$5,' Painel Gerenciamento de Riscos'!$E$5="Todas"),LEFT('Tabela de Riscos'!H980,1),"")</f>
        <v/>
      </c>
      <c r="F976" s="54"/>
      <c r="J976" s="54" t="str">
        <f>IF(AND(OR('Tabela de Riscos'!C980=' Painel Gerenciamento de Riscos'!$E$5,' Painel Gerenciamento de Riscos'!$E$5="Todas"),'Tabela de Riscos'!B980&lt;&gt;""),'Tabela de Riscos'!B980,"VAZIO")</f>
        <v>VAZIO</v>
      </c>
      <c r="K976" s="54" t="str">
        <f>IF(AND(OR('Tabela de Riscos'!C980=' Painel Gerenciamento de Riscos'!$E$5,' Painel Gerenciamento de Riscos'!$E$5="Todas"),'Tabela de Riscos'!O980&lt;&gt;""),'Tabela de Riscos'!O980,"VAZIO")</f>
        <v>VAZIO</v>
      </c>
      <c r="L976" s="54" t="str">
        <f>IF(AND(OR('Tabela de Riscos'!C980=' Painel Gerenciamento de Riscos'!$E$5,' Painel Gerenciamento de Riscos'!$E$5="Todas"),'Tabela de Riscos'!N980&lt;&gt;"",'Tabela de Riscos'!O980="Não"),YEAR('Tabela de Riscos'!N980),"VAZIO")</f>
        <v>VAZIO</v>
      </c>
      <c r="O976" s="54" t="str">
        <f>IF(OR('Tabela de Riscos'!C980=' Painel Gerenciamento de Riscos'!$E$5,' Painel Gerenciamento de Riscos'!$E$5="Todas"),'Tabela de Riscos'!I980,"")</f>
        <v/>
      </c>
      <c r="S976" s="54">
        <f>IF(OR('Tabela de Riscos'!C980=' Painel Gerenciamento de Riscos'!$E$5,' Painel Gerenciamento de Riscos'!$E$5="Todas"),'Tabela de Riscos'!C980,"")</f>
        <v>0</v>
      </c>
      <c r="W976" s="54">
        <f>IF(OR('Tabela de Riscos'!C980=' Painel Gerenciamento de Riscos'!$E$5,' Painel Gerenciamento de Riscos'!$E$5="Todas"),'Tabela de Riscos'!J980,"")</f>
        <v>0</v>
      </c>
    </row>
    <row r="977" spans="2:23" x14ac:dyDescent="0.25">
      <c r="B977" s="53" t="str">
        <f>IF(OR('Tabela de Riscos'!C981=' Painel Gerenciamento de Riscos'!$E$5,' Painel Gerenciamento de Riscos'!$E$5="Todas"),LEFT('Tabela de Riscos'!G981,1),"")</f>
        <v/>
      </c>
      <c r="C977" s="53" t="str">
        <f>IF(OR('Tabela de Riscos'!C981=' Painel Gerenciamento de Riscos'!$E$5,' Painel Gerenciamento de Riscos'!$E$5="Todas"),LEFT('Tabela de Riscos'!H981,1),"")</f>
        <v/>
      </c>
      <c r="F977" s="54"/>
      <c r="J977" s="54" t="str">
        <f>IF(AND(OR('Tabela de Riscos'!C981=' Painel Gerenciamento de Riscos'!$E$5,' Painel Gerenciamento de Riscos'!$E$5="Todas"),'Tabela de Riscos'!B981&lt;&gt;""),'Tabela de Riscos'!B981,"VAZIO")</f>
        <v>VAZIO</v>
      </c>
      <c r="K977" s="54" t="str">
        <f>IF(AND(OR('Tabela de Riscos'!C981=' Painel Gerenciamento de Riscos'!$E$5,' Painel Gerenciamento de Riscos'!$E$5="Todas"),'Tabela de Riscos'!O981&lt;&gt;""),'Tabela de Riscos'!O981,"VAZIO")</f>
        <v>VAZIO</v>
      </c>
      <c r="L977" s="54" t="str">
        <f>IF(AND(OR('Tabela de Riscos'!C981=' Painel Gerenciamento de Riscos'!$E$5,' Painel Gerenciamento de Riscos'!$E$5="Todas"),'Tabela de Riscos'!N981&lt;&gt;"",'Tabela de Riscos'!O981="Não"),YEAR('Tabela de Riscos'!N981),"VAZIO")</f>
        <v>VAZIO</v>
      </c>
      <c r="O977" s="54" t="str">
        <f>IF(OR('Tabela de Riscos'!C981=' Painel Gerenciamento de Riscos'!$E$5,' Painel Gerenciamento de Riscos'!$E$5="Todas"),'Tabela de Riscos'!I981,"")</f>
        <v/>
      </c>
      <c r="S977" s="54">
        <f>IF(OR('Tabela de Riscos'!C981=' Painel Gerenciamento de Riscos'!$E$5,' Painel Gerenciamento de Riscos'!$E$5="Todas"),'Tabela de Riscos'!C981,"")</f>
        <v>0</v>
      </c>
      <c r="W977" s="54">
        <f>IF(OR('Tabela de Riscos'!C981=' Painel Gerenciamento de Riscos'!$E$5,' Painel Gerenciamento de Riscos'!$E$5="Todas"),'Tabela de Riscos'!J981,"")</f>
        <v>0</v>
      </c>
    </row>
    <row r="978" spans="2:23" x14ac:dyDescent="0.25">
      <c r="B978" s="53" t="str">
        <f>IF(OR('Tabela de Riscos'!C982=' Painel Gerenciamento de Riscos'!$E$5,' Painel Gerenciamento de Riscos'!$E$5="Todas"),LEFT('Tabela de Riscos'!G982,1),"")</f>
        <v/>
      </c>
      <c r="C978" s="53" t="str">
        <f>IF(OR('Tabela de Riscos'!C982=' Painel Gerenciamento de Riscos'!$E$5,' Painel Gerenciamento de Riscos'!$E$5="Todas"),LEFT('Tabela de Riscos'!H982,1),"")</f>
        <v/>
      </c>
      <c r="F978" s="54"/>
      <c r="J978" s="54" t="str">
        <f>IF(AND(OR('Tabela de Riscos'!C982=' Painel Gerenciamento de Riscos'!$E$5,' Painel Gerenciamento de Riscos'!$E$5="Todas"),'Tabela de Riscos'!B982&lt;&gt;""),'Tabela de Riscos'!B982,"VAZIO")</f>
        <v>VAZIO</v>
      </c>
      <c r="K978" s="54" t="str">
        <f>IF(AND(OR('Tabela de Riscos'!C982=' Painel Gerenciamento de Riscos'!$E$5,' Painel Gerenciamento de Riscos'!$E$5="Todas"),'Tabela de Riscos'!O982&lt;&gt;""),'Tabela de Riscos'!O982,"VAZIO")</f>
        <v>VAZIO</v>
      </c>
      <c r="L978" s="54" t="str">
        <f>IF(AND(OR('Tabela de Riscos'!C982=' Painel Gerenciamento de Riscos'!$E$5,' Painel Gerenciamento de Riscos'!$E$5="Todas"),'Tabela de Riscos'!N982&lt;&gt;"",'Tabela de Riscos'!O982="Não"),YEAR('Tabela de Riscos'!N982),"VAZIO")</f>
        <v>VAZIO</v>
      </c>
      <c r="O978" s="54" t="str">
        <f>IF(OR('Tabela de Riscos'!C982=' Painel Gerenciamento de Riscos'!$E$5,' Painel Gerenciamento de Riscos'!$E$5="Todas"),'Tabela de Riscos'!I982,"")</f>
        <v/>
      </c>
      <c r="S978" s="54">
        <f>IF(OR('Tabela de Riscos'!C982=' Painel Gerenciamento de Riscos'!$E$5,' Painel Gerenciamento de Riscos'!$E$5="Todas"),'Tabela de Riscos'!C982,"")</f>
        <v>0</v>
      </c>
      <c r="W978" s="54">
        <f>IF(OR('Tabela de Riscos'!C982=' Painel Gerenciamento de Riscos'!$E$5,' Painel Gerenciamento de Riscos'!$E$5="Todas"),'Tabela de Riscos'!J982,"")</f>
        <v>0</v>
      </c>
    </row>
    <row r="979" spans="2:23" x14ac:dyDescent="0.25">
      <c r="B979" s="53" t="str">
        <f>IF(OR('Tabela de Riscos'!C983=' Painel Gerenciamento de Riscos'!$E$5,' Painel Gerenciamento de Riscos'!$E$5="Todas"),LEFT('Tabela de Riscos'!G983,1),"")</f>
        <v/>
      </c>
      <c r="C979" s="53" t="str">
        <f>IF(OR('Tabela de Riscos'!C983=' Painel Gerenciamento de Riscos'!$E$5,' Painel Gerenciamento de Riscos'!$E$5="Todas"),LEFT('Tabela de Riscos'!H983,1),"")</f>
        <v/>
      </c>
      <c r="F979" s="54"/>
      <c r="J979" s="54" t="str">
        <f>IF(AND(OR('Tabela de Riscos'!C983=' Painel Gerenciamento de Riscos'!$E$5,' Painel Gerenciamento de Riscos'!$E$5="Todas"),'Tabela de Riscos'!B983&lt;&gt;""),'Tabela de Riscos'!B983,"VAZIO")</f>
        <v>VAZIO</v>
      </c>
      <c r="K979" s="54" t="str">
        <f>IF(AND(OR('Tabela de Riscos'!C983=' Painel Gerenciamento de Riscos'!$E$5,' Painel Gerenciamento de Riscos'!$E$5="Todas"),'Tabela de Riscos'!O983&lt;&gt;""),'Tabela de Riscos'!O983,"VAZIO")</f>
        <v>VAZIO</v>
      </c>
      <c r="L979" s="54" t="str">
        <f>IF(AND(OR('Tabela de Riscos'!C983=' Painel Gerenciamento de Riscos'!$E$5,' Painel Gerenciamento de Riscos'!$E$5="Todas"),'Tabela de Riscos'!N983&lt;&gt;"",'Tabela de Riscos'!O983="Não"),YEAR('Tabela de Riscos'!N983),"VAZIO")</f>
        <v>VAZIO</v>
      </c>
      <c r="O979" s="54" t="str">
        <f>IF(OR('Tabela de Riscos'!C983=' Painel Gerenciamento de Riscos'!$E$5,' Painel Gerenciamento de Riscos'!$E$5="Todas"),'Tabela de Riscos'!I983,"")</f>
        <v/>
      </c>
      <c r="S979" s="54">
        <f>IF(OR('Tabela de Riscos'!C983=' Painel Gerenciamento de Riscos'!$E$5,' Painel Gerenciamento de Riscos'!$E$5="Todas"),'Tabela de Riscos'!C983,"")</f>
        <v>0</v>
      </c>
      <c r="W979" s="54">
        <f>IF(OR('Tabela de Riscos'!C983=' Painel Gerenciamento de Riscos'!$E$5,' Painel Gerenciamento de Riscos'!$E$5="Todas"),'Tabela de Riscos'!J983,"")</f>
        <v>0</v>
      </c>
    </row>
    <row r="980" spans="2:23" x14ac:dyDescent="0.25">
      <c r="B980" s="53" t="str">
        <f>IF(OR('Tabela de Riscos'!C984=' Painel Gerenciamento de Riscos'!$E$5,' Painel Gerenciamento de Riscos'!$E$5="Todas"),LEFT('Tabela de Riscos'!G984,1),"")</f>
        <v/>
      </c>
      <c r="C980" s="53" t="str">
        <f>IF(OR('Tabela de Riscos'!C984=' Painel Gerenciamento de Riscos'!$E$5,' Painel Gerenciamento de Riscos'!$E$5="Todas"),LEFT('Tabela de Riscos'!H984,1),"")</f>
        <v/>
      </c>
      <c r="F980" s="54"/>
      <c r="J980" s="54" t="str">
        <f>IF(AND(OR('Tabela de Riscos'!C984=' Painel Gerenciamento de Riscos'!$E$5,' Painel Gerenciamento de Riscos'!$E$5="Todas"),'Tabela de Riscos'!B984&lt;&gt;""),'Tabela de Riscos'!B984,"VAZIO")</f>
        <v>VAZIO</v>
      </c>
      <c r="K980" s="54" t="str">
        <f>IF(AND(OR('Tabela de Riscos'!C984=' Painel Gerenciamento de Riscos'!$E$5,' Painel Gerenciamento de Riscos'!$E$5="Todas"),'Tabela de Riscos'!O984&lt;&gt;""),'Tabela de Riscos'!O984,"VAZIO")</f>
        <v>VAZIO</v>
      </c>
      <c r="L980" s="54" t="str">
        <f>IF(AND(OR('Tabela de Riscos'!C984=' Painel Gerenciamento de Riscos'!$E$5,' Painel Gerenciamento de Riscos'!$E$5="Todas"),'Tabela de Riscos'!N984&lt;&gt;"",'Tabela de Riscos'!O984="Não"),YEAR('Tabela de Riscos'!N984),"VAZIO")</f>
        <v>VAZIO</v>
      </c>
      <c r="O980" s="54" t="str">
        <f>IF(OR('Tabela de Riscos'!C984=' Painel Gerenciamento de Riscos'!$E$5,' Painel Gerenciamento de Riscos'!$E$5="Todas"),'Tabela de Riscos'!I984,"")</f>
        <v/>
      </c>
      <c r="S980" s="54">
        <f>IF(OR('Tabela de Riscos'!C984=' Painel Gerenciamento de Riscos'!$E$5,' Painel Gerenciamento de Riscos'!$E$5="Todas"),'Tabela de Riscos'!C984,"")</f>
        <v>0</v>
      </c>
      <c r="W980" s="54">
        <f>IF(OR('Tabela de Riscos'!C984=' Painel Gerenciamento de Riscos'!$E$5,' Painel Gerenciamento de Riscos'!$E$5="Todas"),'Tabela de Riscos'!J984,"")</f>
        <v>0</v>
      </c>
    </row>
    <row r="981" spans="2:23" x14ac:dyDescent="0.25">
      <c r="B981" s="53" t="str">
        <f>IF(OR('Tabela de Riscos'!C985=' Painel Gerenciamento de Riscos'!$E$5,' Painel Gerenciamento de Riscos'!$E$5="Todas"),LEFT('Tabela de Riscos'!G985,1),"")</f>
        <v/>
      </c>
      <c r="C981" s="53" t="str">
        <f>IF(OR('Tabela de Riscos'!C985=' Painel Gerenciamento de Riscos'!$E$5,' Painel Gerenciamento de Riscos'!$E$5="Todas"),LEFT('Tabela de Riscos'!H985,1),"")</f>
        <v/>
      </c>
      <c r="F981" s="54"/>
      <c r="J981" s="54" t="str">
        <f>IF(AND(OR('Tabela de Riscos'!C985=' Painel Gerenciamento de Riscos'!$E$5,' Painel Gerenciamento de Riscos'!$E$5="Todas"),'Tabela de Riscos'!B985&lt;&gt;""),'Tabela de Riscos'!B985,"VAZIO")</f>
        <v>VAZIO</v>
      </c>
      <c r="K981" s="54" t="str">
        <f>IF(AND(OR('Tabela de Riscos'!C985=' Painel Gerenciamento de Riscos'!$E$5,' Painel Gerenciamento de Riscos'!$E$5="Todas"),'Tabela de Riscos'!O985&lt;&gt;""),'Tabela de Riscos'!O985,"VAZIO")</f>
        <v>VAZIO</v>
      </c>
      <c r="L981" s="54" t="str">
        <f>IF(AND(OR('Tabela de Riscos'!C985=' Painel Gerenciamento de Riscos'!$E$5,' Painel Gerenciamento de Riscos'!$E$5="Todas"),'Tabela de Riscos'!N985&lt;&gt;"",'Tabela de Riscos'!O985="Não"),YEAR('Tabela de Riscos'!N985),"VAZIO")</f>
        <v>VAZIO</v>
      </c>
      <c r="O981" s="54" t="str">
        <f>IF(OR('Tabela de Riscos'!C985=' Painel Gerenciamento de Riscos'!$E$5,' Painel Gerenciamento de Riscos'!$E$5="Todas"),'Tabela de Riscos'!I985,"")</f>
        <v/>
      </c>
      <c r="S981" s="54">
        <f>IF(OR('Tabela de Riscos'!C985=' Painel Gerenciamento de Riscos'!$E$5,' Painel Gerenciamento de Riscos'!$E$5="Todas"),'Tabela de Riscos'!C985,"")</f>
        <v>0</v>
      </c>
      <c r="W981" s="54">
        <f>IF(OR('Tabela de Riscos'!C985=' Painel Gerenciamento de Riscos'!$E$5,' Painel Gerenciamento de Riscos'!$E$5="Todas"),'Tabela de Riscos'!J985,"")</f>
        <v>0</v>
      </c>
    </row>
    <row r="982" spans="2:23" x14ac:dyDescent="0.25">
      <c r="B982" s="53" t="str">
        <f>IF(OR('Tabela de Riscos'!C986=' Painel Gerenciamento de Riscos'!$E$5,' Painel Gerenciamento de Riscos'!$E$5="Todas"),LEFT('Tabela de Riscos'!G986,1),"")</f>
        <v/>
      </c>
      <c r="C982" s="53" t="str">
        <f>IF(OR('Tabela de Riscos'!C986=' Painel Gerenciamento de Riscos'!$E$5,' Painel Gerenciamento de Riscos'!$E$5="Todas"),LEFT('Tabela de Riscos'!H986,1),"")</f>
        <v/>
      </c>
      <c r="F982" s="54"/>
      <c r="J982" s="54" t="str">
        <f>IF(AND(OR('Tabela de Riscos'!C986=' Painel Gerenciamento de Riscos'!$E$5,' Painel Gerenciamento de Riscos'!$E$5="Todas"),'Tabela de Riscos'!B986&lt;&gt;""),'Tabela de Riscos'!B986,"VAZIO")</f>
        <v>VAZIO</v>
      </c>
      <c r="K982" s="54" t="str">
        <f>IF(AND(OR('Tabela de Riscos'!C986=' Painel Gerenciamento de Riscos'!$E$5,' Painel Gerenciamento de Riscos'!$E$5="Todas"),'Tabela de Riscos'!O986&lt;&gt;""),'Tabela de Riscos'!O986,"VAZIO")</f>
        <v>VAZIO</v>
      </c>
      <c r="L982" s="54" t="str">
        <f>IF(AND(OR('Tabela de Riscos'!C986=' Painel Gerenciamento de Riscos'!$E$5,' Painel Gerenciamento de Riscos'!$E$5="Todas"),'Tabela de Riscos'!N986&lt;&gt;"",'Tabela de Riscos'!O986="Não"),YEAR('Tabela de Riscos'!N986),"VAZIO")</f>
        <v>VAZIO</v>
      </c>
      <c r="O982" s="54" t="str">
        <f>IF(OR('Tabela de Riscos'!C986=' Painel Gerenciamento de Riscos'!$E$5,' Painel Gerenciamento de Riscos'!$E$5="Todas"),'Tabela de Riscos'!I986,"")</f>
        <v/>
      </c>
      <c r="S982" s="54">
        <f>IF(OR('Tabela de Riscos'!C986=' Painel Gerenciamento de Riscos'!$E$5,' Painel Gerenciamento de Riscos'!$E$5="Todas"),'Tabela de Riscos'!C986,"")</f>
        <v>0</v>
      </c>
      <c r="W982" s="54">
        <f>IF(OR('Tabela de Riscos'!C986=' Painel Gerenciamento de Riscos'!$E$5,' Painel Gerenciamento de Riscos'!$E$5="Todas"),'Tabela de Riscos'!J986,"")</f>
        <v>0</v>
      </c>
    </row>
    <row r="983" spans="2:23" x14ac:dyDescent="0.25">
      <c r="B983" s="53" t="str">
        <f>IF(OR('Tabela de Riscos'!C987=' Painel Gerenciamento de Riscos'!$E$5,' Painel Gerenciamento de Riscos'!$E$5="Todas"),LEFT('Tabela de Riscos'!G987,1),"")</f>
        <v/>
      </c>
      <c r="C983" s="53" t="str">
        <f>IF(OR('Tabela de Riscos'!C987=' Painel Gerenciamento de Riscos'!$E$5,' Painel Gerenciamento de Riscos'!$E$5="Todas"),LEFT('Tabela de Riscos'!H987,1),"")</f>
        <v/>
      </c>
      <c r="F983" s="54"/>
      <c r="J983" s="54" t="str">
        <f>IF(AND(OR('Tabela de Riscos'!C987=' Painel Gerenciamento de Riscos'!$E$5,' Painel Gerenciamento de Riscos'!$E$5="Todas"),'Tabela de Riscos'!B987&lt;&gt;""),'Tabela de Riscos'!B987,"VAZIO")</f>
        <v>VAZIO</v>
      </c>
      <c r="K983" s="54" t="str">
        <f>IF(AND(OR('Tabela de Riscos'!C987=' Painel Gerenciamento de Riscos'!$E$5,' Painel Gerenciamento de Riscos'!$E$5="Todas"),'Tabela de Riscos'!O987&lt;&gt;""),'Tabela de Riscos'!O987,"VAZIO")</f>
        <v>VAZIO</v>
      </c>
      <c r="L983" s="54" t="str">
        <f>IF(AND(OR('Tabela de Riscos'!C987=' Painel Gerenciamento de Riscos'!$E$5,' Painel Gerenciamento de Riscos'!$E$5="Todas"),'Tabela de Riscos'!N987&lt;&gt;"",'Tabela de Riscos'!O987="Não"),YEAR('Tabela de Riscos'!N987),"VAZIO")</f>
        <v>VAZIO</v>
      </c>
      <c r="O983" s="54" t="str">
        <f>IF(OR('Tabela de Riscos'!C987=' Painel Gerenciamento de Riscos'!$E$5,' Painel Gerenciamento de Riscos'!$E$5="Todas"),'Tabela de Riscos'!I987,"")</f>
        <v/>
      </c>
      <c r="S983" s="54">
        <f>IF(OR('Tabela de Riscos'!C987=' Painel Gerenciamento de Riscos'!$E$5,' Painel Gerenciamento de Riscos'!$E$5="Todas"),'Tabela de Riscos'!C987,"")</f>
        <v>0</v>
      </c>
      <c r="W983" s="54">
        <f>IF(OR('Tabela de Riscos'!C987=' Painel Gerenciamento de Riscos'!$E$5,' Painel Gerenciamento de Riscos'!$E$5="Todas"),'Tabela de Riscos'!J987,"")</f>
        <v>0</v>
      </c>
    </row>
    <row r="984" spans="2:23" x14ac:dyDescent="0.25">
      <c r="B984" s="53" t="str">
        <f>IF(OR('Tabela de Riscos'!C988=' Painel Gerenciamento de Riscos'!$E$5,' Painel Gerenciamento de Riscos'!$E$5="Todas"),LEFT('Tabela de Riscos'!G988,1),"")</f>
        <v/>
      </c>
      <c r="C984" s="53" t="str">
        <f>IF(OR('Tabela de Riscos'!C988=' Painel Gerenciamento de Riscos'!$E$5,' Painel Gerenciamento de Riscos'!$E$5="Todas"),LEFT('Tabela de Riscos'!H988,1),"")</f>
        <v/>
      </c>
      <c r="F984" s="54"/>
      <c r="J984" s="54" t="str">
        <f>IF(AND(OR('Tabela de Riscos'!C988=' Painel Gerenciamento de Riscos'!$E$5,' Painel Gerenciamento de Riscos'!$E$5="Todas"),'Tabela de Riscos'!B988&lt;&gt;""),'Tabela de Riscos'!B988,"VAZIO")</f>
        <v>VAZIO</v>
      </c>
      <c r="K984" s="54" t="str">
        <f>IF(AND(OR('Tabela de Riscos'!C988=' Painel Gerenciamento de Riscos'!$E$5,' Painel Gerenciamento de Riscos'!$E$5="Todas"),'Tabela de Riscos'!O988&lt;&gt;""),'Tabela de Riscos'!O988,"VAZIO")</f>
        <v>VAZIO</v>
      </c>
      <c r="L984" s="54" t="str">
        <f>IF(AND(OR('Tabela de Riscos'!C988=' Painel Gerenciamento de Riscos'!$E$5,' Painel Gerenciamento de Riscos'!$E$5="Todas"),'Tabela de Riscos'!N988&lt;&gt;"",'Tabela de Riscos'!O988="Não"),YEAR('Tabela de Riscos'!N988),"VAZIO")</f>
        <v>VAZIO</v>
      </c>
      <c r="O984" s="54" t="str">
        <f>IF(OR('Tabela de Riscos'!C988=' Painel Gerenciamento de Riscos'!$E$5,' Painel Gerenciamento de Riscos'!$E$5="Todas"),'Tabela de Riscos'!I988,"")</f>
        <v/>
      </c>
      <c r="S984" s="54">
        <f>IF(OR('Tabela de Riscos'!C988=' Painel Gerenciamento de Riscos'!$E$5,' Painel Gerenciamento de Riscos'!$E$5="Todas"),'Tabela de Riscos'!C988,"")</f>
        <v>0</v>
      </c>
      <c r="W984" s="54">
        <f>IF(OR('Tabela de Riscos'!C988=' Painel Gerenciamento de Riscos'!$E$5,' Painel Gerenciamento de Riscos'!$E$5="Todas"),'Tabela de Riscos'!J988,"")</f>
        <v>0</v>
      </c>
    </row>
    <row r="985" spans="2:23" x14ac:dyDescent="0.25">
      <c r="B985" s="53" t="str">
        <f>IF(OR('Tabela de Riscos'!C989=' Painel Gerenciamento de Riscos'!$E$5,' Painel Gerenciamento de Riscos'!$E$5="Todas"),LEFT('Tabela de Riscos'!G989,1),"")</f>
        <v/>
      </c>
      <c r="C985" s="53" t="str">
        <f>IF(OR('Tabela de Riscos'!C989=' Painel Gerenciamento de Riscos'!$E$5,' Painel Gerenciamento de Riscos'!$E$5="Todas"),LEFT('Tabela de Riscos'!H989,1),"")</f>
        <v/>
      </c>
      <c r="F985" s="54"/>
      <c r="J985" s="54" t="str">
        <f>IF(AND(OR('Tabela de Riscos'!C989=' Painel Gerenciamento de Riscos'!$E$5,' Painel Gerenciamento de Riscos'!$E$5="Todas"),'Tabela de Riscos'!B989&lt;&gt;""),'Tabela de Riscos'!B989,"VAZIO")</f>
        <v>VAZIO</v>
      </c>
      <c r="K985" s="54" t="str">
        <f>IF(AND(OR('Tabela de Riscos'!C989=' Painel Gerenciamento de Riscos'!$E$5,' Painel Gerenciamento de Riscos'!$E$5="Todas"),'Tabela de Riscos'!O989&lt;&gt;""),'Tabela de Riscos'!O989,"VAZIO")</f>
        <v>VAZIO</v>
      </c>
      <c r="L985" s="54" t="str">
        <f>IF(AND(OR('Tabela de Riscos'!C989=' Painel Gerenciamento de Riscos'!$E$5,' Painel Gerenciamento de Riscos'!$E$5="Todas"),'Tabela de Riscos'!N989&lt;&gt;"",'Tabela de Riscos'!O989="Não"),YEAR('Tabela de Riscos'!N989),"VAZIO")</f>
        <v>VAZIO</v>
      </c>
      <c r="O985" s="54" t="str">
        <f>IF(OR('Tabela de Riscos'!C989=' Painel Gerenciamento de Riscos'!$E$5,' Painel Gerenciamento de Riscos'!$E$5="Todas"),'Tabela de Riscos'!I989,"")</f>
        <v/>
      </c>
      <c r="S985" s="54">
        <f>IF(OR('Tabela de Riscos'!C989=' Painel Gerenciamento de Riscos'!$E$5,' Painel Gerenciamento de Riscos'!$E$5="Todas"),'Tabela de Riscos'!C989,"")</f>
        <v>0</v>
      </c>
      <c r="W985" s="54">
        <f>IF(OR('Tabela de Riscos'!C989=' Painel Gerenciamento de Riscos'!$E$5,' Painel Gerenciamento de Riscos'!$E$5="Todas"),'Tabela de Riscos'!J989,"")</f>
        <v>0</v>
      </c>
    </row>
    <row r="986" spans="2:23" x14ac:dyDescent="0.25">
      <c r="B986" s="53" t="str">
        <f>IF(OR('Tabela de Riscos'!C990=' Painel Gerenciamento de Riscos'!$E$5,' Painel Gerenciamento de Riscos'!$E$5="Todas"),LEFT('Tabela de Riscos'!G990,1),"")</f>
        <v/>
      </c>
      <c r="C986" s="53" t="str">
        <f>IF(OR('Tabela de Riscos'!C990=' Painel Gerenciamento de Riscos'!$E$5,' Painel Gerenciamento de Riscos'!$E$5="Todas"),LEFT('Tabela de Riscos'!H990,1),"")</f>
        <v/>
      </c>
      <c r="F986" s="54"/>
      <c r="J986" s="54" t="str">
        <f>IF(AND(OR('Tabela de Riscos'!C990=' Painel Gerenciamento de Riscos'!$E$5,' Painel Gerenciamento de Riscos'!$E$5="Todas"),'Tabela de Riscos'!B990&lt;&gt;""),'Tabela de Riscos'!B990,"VAZIO")</f>
        <v>VAZIO</v>
      </c>
      <c r="K986" s="54" t="str">
        <f>IF(AND(OR('Tabela de Riscos'!C990=' Painel Gerenciamento de Riscos'!$E$5,' Painel Gerenciamento de Riscos'!$E$5="Todas"),'Tabela de Riscos'!O990&lt;&gt;""),'Tabela de Riscos'!O990,"VAZIO")</f>
        <v>VAZIO</v>
      </c>
      <c r="L986" s="54" t="str">
        <f>IF(AND(OR('Tabela de Riscos'!C990=' Painel Gerenciamento de Riscos'!$E$5,' Painel Gerenciamento de Riscos'!$E$5="Todas"),'Tabela de Riscos'!N990&lt;&gt;"",'Tabela de Riscos'!O990="Não"),YEAR('Tabela de Riscos'!N990),"VAZIO")</f>
        <v>VAZIO</v>
      </c>
      <c r="O986" s="54" t="str">
        <f>IF(OR('Tabela de Riscos'!C990=' Painel Gerenciamento de Riscos'!$E$5,' Painel Gerenciamento de Riscos'!$E$5="Todas"),'Tabela de Riscos'!I990,"")</f>
        <v/>
      </c>
      <c r="S986" s="54">
        <f>IF(OR('Tabela de Riscos'!C990=' Painel Gerenciamento de Riscos'!$E$5,' Painel Gerenciamento de Riscos'!$E$5="Todas"),'Tabela de Riscos'!C990,"")</f>
        <v>0</v>
      </c>
      <c r="W986" s="54">
        <f>IF(OR('Tabela de Riscos'!C990=' Painel Gerenciamento de Riscos'!$E$5,' Painel Gerenciamento de Riscos'!$E$5="Todas"),'Tabela de Riscos'!J990,"")</f>
        <v>0</v>
      </c>
    </row>
    <row r="987" spans="2:23" x14ac:dyDescent="0.25">
      <c r="B987" s="53" t="str">
        <f>IF(OR('Tabela de Riscos'!C991=' Painel Gerenciamento de Riscos'!$E$5,' Painel Gerenciamento de Riscos'!$E$5="Todas"),LEFT('Tabela de Riscos'!G991,1),"")</f>
        <v/>
      </c>
      <c r="C987" s="53" t="str">
        <f>IF(OR('Tabela de Riscos'!C991=' Painel Gerenciamento de Riscos'!$E$5,' Painel Gerenciamento de Riscos'!$E$5="Todas"),LEFT('Tabela de Riscos'!H991,1),"")</f>
        <v/>
      </c>
      <c r="F987" s="54"/>
      <c r="J987" s="54" t="str">
        <f>IF(AND(OR('Tabela de Riscos'!C991=' Painel Gerenciamento de Riscos'!$E$5,' Painel Gerenciamento de Riscos'!$E$5="Todas"),'Tabela de Riscos'!B991&lt;&gt;""),'Tabela de Riscos'!B991,"VAZIO")</f>
        <v>VAZIO</v>
      </c>
      <c r="K987" s="54" t="str">
        <f>IF(AND(OR('Tabela de Riscos'!C991=' Painel Gerenciamento de Riscos'!$E$5,' Painel Gerenciamento de Riscos'!$E$5="Todas"),'Tabela de Riscos'!O991&lt;&gt;""),'Tabela de Riscos'!O991,"VAZIO")</f>
        <v>VAZIO</v>
      </c>
      <c r="L987" s="54" t="str">
        <f>IF(AND(OR('Tabela de Riscos'!C991=' Painel Gerenciamento de Riscos'!$E$5,' Painel Gerenciamento de Riscos'!$E$5="Todas"),'Tabela de Riscos'!N991&lt;&gt;"",'Tabela de Riscos'!O991="Não"),YEAR('Tabela de Riscos'!N991),"VAZIO")</f>
        <v>VAZIO</v>
      </c>
      <c r="O987" s="54" t="str">
        <f>IF(OR('Tabela de Riscos'!C991=' Painel Gerenciamento de Riscos'!$E$5,' Painel Gerenciamento de Riscos'!$E$5="Todas"),'Tabela de Riscos'!I991,"")</f>
        <v/>
      </c>
      <c r="S987" s="54">
        <f>IF(OR('Tabela de Riscos'!C991=' Painel Gerenciamento de Riscos'!$E$5,' Painel Gerenciamento de Riscos'!$E$5="Todas"),'Tabela de Riscos'!C991,"")</f>
        <v>0</v>
      </c>
      <c r="W987" s="54">
        <f>IF(OR('Tabela de Riscos'!C991=' Painel Gerenciamento de Riscos'!$E$5,' Painel Gerenciamento de Riscos'!$E$5="Todas"),'Tabela de Riscos'!J991,"")</f>
        <v>0</v>
      </c>
    </row>
    <row r="988" spans="2:23" x14ac:dyDescent="0.25">
      <c r="B988" s="53" t="str">
        <f>IF(OR('Tabela de Riscos'!C992=' Painel Gerenciamento de Riscos'!$E$5,' Painel Gerenciamento de Riscos'!$E$5="Todas"),LEFT('Tabela de Riscos'!G992,1),"")</f>
        <v/>
      </c>
      <c r="C988" s="53" t="str">
        <f>IF(OR('Tabela de Riscos'!C992=' Painel Gerenciamento de Riscos'!$E$5,' Painel Gerenciamento de Riscos'!$E$5="Todas"),LEFT('Tabela de Riscos'!H992,1),"")</f>
        <v/>
      </c>
      <c r="F988" s="54"/>
      <c r="J988" s="54" t="str">
        <f>IF(AND(OR('Tabela de Riscos'!C992=' Painel Gerenciamento de Riscos'!$E$5,' Painel Gerenciamento de Riscos'!$E$5="Todas"),'Tabela de Riscos'!B992&lt;&gt;""),'Tabela de Riscos'!B992,"VAZIO")</f>
        <v>VAZIO</v>
      </c>
      <c r="K988" s="54" t="str">
        <f>IF(AND(OR('Tabela de Riscos'!C992=' Painel Gerenciamento de Riscos'!$E$5,' Painel Gerenciamento de Riscos'!$E$5="Todas"),'Tabela de Riscos'!O992&lt;&gt;""),'Tabela de Riscos'!O992,"VAZIO")</f>
        <v>VAZIO</v>
      </c>
      <c r="L988" s="54" t="str">
        <f>IF(AND(OR('Tabela de Riscos'!C992=' Painel Gerenciamento de Riscos'!$E$5,' Painel Gerenciamento de Riscos'!$E$5="Todas"),'Tabela de Riscos'!N992&lt;&gt;"",'Tabela de Riscos'!O992="Não"),YEAR('Tabela de Riscos'!N992),"VAZIO")</f>
        <v>VAZIO</v>
      </c>
      <c r="O988" s="54" t="str">
        <f>IF(OR('Tabela de Riscos'!C992=' Painel Gerenciamento de Riscos'!$E$5,' Painel Gerenciamento de Riscos'!$E$5="Todas"),'Tabela de Riscos'!I992,"")</f>
        <v/>
      </c>
      <c r="S988" s="54">
        <f>IF(OR('Tabela de Riscos'!C992=' Painel Gerenciamento de Riscos'!$E$5,' Painel Gerenciamento de Riscos'!$E$5="Todas"),'Tabela de Riscos'!C992,"")</f>
        <v>0</v>
      </c>
      <c r="W988" s="54">
        <f>IF(OR('Tabela de Riscos'!C992=' Painel Gerenciamento de Riscos'!$E$5,' Painel Gerenciamento de Riscos'!$E$5="Todas"),'Tabela de Riscos'!J992,"")</f>
        <v>0</v>
      </c>
    </row>
    <row r="989" spans="2:23" x14ac:dyDescent="0.25">
      <c r="B989" s="53" t="str">
        <f>IF(OR('Tabela de Riscos'!C993=' Painel Gerenciamento de Riscos'!$E$5,' Painel Gerenciamento de Riscos'!$E$5="Todas"),LEFT('Tabela de Riscos'!G993,1),"")</f>
        <v/>
      </c>
      <c r="C989" s="53" t="str">
        <f>IF(OR('Tabela de Riscos'!C993=' Painel Gerenciamento de Riscos'!$E$5,' Painel Gerenciamento de Riscos'!$E$5="Todas"),LEFT('Tabela de Riscos'!H993,1),"")</f>
        <v/>
      </c>
      <c r="F989" s="54"/>
      <c r="J989" s="54" t="str">
        <f>IF(AND(OR('Tabela de Riscos'!C993=' Painel Gerenciamento de Riscos'!$E$5,' Painel Gerenciamento de Riscos'!$E$5="Todas"),'Tabela de Riscos'!B993&lt;&gt;""),'Tabela de Riscos'!B993,"VAZIO")</f>
        <v>VAZIO</v>
      </c>
      <c r="K989" s="54" t="str">
        <f>IF(AND(OR('Tabela de Riscos'!C993=' Painel Gerenciamento de Riscos'!$E$5,' Painel Gerenciamento de Riscos'!$E$5="Todas"),'Tabela de Riscos'!O993&lt;&gt;""),'Tabela de Riscos'!O993,"VAZIO")</f>
        <v>VAZIO</v>
      </c>
      <c r="L989" s="54" t="str">
        <f>IF(AND(OR('Tabela de Riscos'!C993=' Painel Gerenciamento de Riscos'!$E$5,' Painel Gerenciamento de Riscos'!$E$5="Todas"),'Tabela de Riscos'!N993&lt;&gt;"",'Tabela de Riscos'!O993="Não"),YEAR('Tabela de Riscos'!N993),"VAZIO")</f>
        <v>VAZIO</v>
      </c>
      <c r="O989" s="54" t="str">
        <f>IF(OR('Tabela de Riscos'!C993=' Painel Gerenciamento de Riscos'!$E$5,' Painel Gerenciamento de Riscos'!$E$5="Todas"),'Tabela de Riscos'!I993,"")</f>
        <v/>
      </c>
      <c r="S989" s="54">
        <f>IF(OR('Tabela de Riscos'!C993=' Painel Gerenciamento de Riscos'!$E$5,' Painel Gerenciamento de Riscos'!$E$5="Todas"),'Tabela de Riscos'!C993,"")</f>
        <v>0</v>
      </c>
      <c r="W989" s="54">
        <f>IF(OR('Tabela de Riscos'!C993=' Painel Gerenciamento de Riscos'!$E$5,' Painel Gerenciamento de Riscos'!$E$5="Todas"),'Tabela de Riscos'!J993,"")</f>
        <v>0</v>
      </c>
    </row>
    <row r="990" spans="2:23" x14ac:dyDescent="0.25">
      <c r="B990" s="53" t="str">
        <f>IF(OR('Tabela de Riscos'!C994=' Painel Gerenciamento de Riscos'!$E$5,' Painel Gerenciamento de Riscos'!$E$5="Todas"),LEFT('Tabela de Riscos'!G994,1),"")</f>
        <v/>
      </c>
      <c r="C990" s="53" t="str">
        <f>IF(OR('Tabela de Riscos'!C994=' Painel Gerenciamento de Riscos'!$E$5,' Painel Gerenciamento de Riscos'!$E$5="Todas"),LEFT('Tabela de Riscos'!H994,1),"")</f>
        <v/>
      </c>
      <c r="F990" s="54"/>
      <c r="J990" s="54" t="str">
        <f>IF(AND(OR('Tabela de Riscos'!C994=' Painel Gerenciamento de Riscos'!$E$5,' Painel Gerenciamento de Riscos'!$E$5="Todas"),'Tabela de Riscos'!B994&lt;&gt;""),'Tabela de Riscos'!B994,"VAZIO")</f>
        <v>VAZIO</v>
      </c>
      <c r="K990" s="54" t="str">
        <f>IF(AND(OR('Tabela de Riscos'!C994=' Painel Gerenciamento de Riscos'!$E$5,' Painel Gerenciamento de Riscos'!$E$5="Todas"),'Tabela de Riscos'!O994&lt;&gt;""),'Tabela de Riscos'!O994,"VAZIO")</f>
        <v>VAZIO</v>
      </c>
      <c r="L990" s="54" t="str">
        <f>IF(AND(OR('Tabela de Riscos'!C994=' Painel Gerenciamento de Riscos'!$E$5,' Painel Gerenciamento de Riscos'!$E$5="Todas"),'Tabela de Riscos'!N994&lt;&gt;"",'Tabela de Riscos'!O994="Não"),YEAR('Tabela de Riscos'!N994),"VAZIO")</f>
        <v>VAZIO</v>
      </c>
      <c r="O990" s="54" t="str">
        <f>IF(OR('Tabela de Riscos'!C994=' Painel Gerenciamento de Riscos'!$E$5,' Painel Gerenciamento de Riscos'!$E$5="Todas"),'Tabela de Riscos'!I994,"")</f>
        <v/>
      </c>
      <c r="S990" s="54">
        <f>IF(OR('Tabela de Riscos'!C994=' Painel Gerenciamento de Riscos'!$E$5,' Painel Gerenciamento de Riscos'!$E$5="Todas"),'Tabela de Riscos'!C994,"")</f>
        <v>0</v>
      </c>
      <c r="W990" s="54">
        <f>IF(OR('Tabela de Riscos'!C994=' Painel Gerenciamento de Riscos'!$E$5,' Painel Gerenciamento de Riscos'!$E$5="Todas"),'Tabela de Riscos'!J994,"")</f>
        <v>0</v>
      </c>
    </row>
    <row r="991" spans="2:23" x14ac:dyDescent="0.25">
      <c r="B991" s="53" t="str">
        <f>IF(OR('Tabela de Riscos'!C995=' Painel Gerenciamento de Riscos'!$E$5,' Painel Gerenciamento de Riscos'!$E$5="Todas"),LEFT('Tabela de Riscos'!G995,1),"")</f>
        <v/>
      </c>
      <c r="C991" s="53" t="str">
        <f>IF(OR('Tabela de Riscos'!C995=' Painel Gerenciamento de Riscos'!$E$5,' Painel Gerenciamento de Riscos'!$E$5="Todas"),LEFT('Tabela de Riscos'!H995,1),"")</f>
        <v/>
      </c>
      <c r="F991" s="54"/>
      <c r="J991" s="54" t="str">
        <f>IF(AND(OR('Tabela de Riscos'!C995=' Painel Gerenciamento de Riscos'!$E$5,' Painel Gerenciamento de Riscos'!$E$5="Todas"),'Tabela de Riscos'!B995&lt;&gt;""),'Tabela de Riscos'!B995,"VAZIO")</f>
        <v>VAZIO</v>
      </c>
      <c r="K991" s="54" t="str">
        <f>IF(AND(OR('Tabela de Riscos'!C995=' Painel Gerenciamento de Riscos'!$E$5,' Painel Gerenciamento de Riscos'!$E$5="Todas"),'Tabela de Riscos'!O995&lt;&gt;""),'Tabela de Riscos'!O995,"VAZIO")</f>
        <v>VAZIO</v>
      </c>
      <c r="L991" s="54" t="str">
        <f>IF(AND(OR('Tabela de Riscos'!C995=' Painel Gerenciamento de Riscos'!$E$5,' Painel Gerenciamento de Riscos'!$E$5="Todas"),'Tabela de Riscos'!N995&lt;&gt;"",'Tabela de Riscos'!O995="Não"),YEAR('Tabela de Riscos'!N995),"VAZIO")</f>
        <v>VAZIO</v>
      </c>
      <c r="O991" s="54" t="str">
        <f>IF(OR('Tabela de Riscos'!C995=' Painel Gerenciamento de Riscos'!$E$5,' Painel Gerenciamento de Riscos'!$E$5="Todas"),'Tabela de Riscos'!I995,"")</f>
        <v/>
      </c>
      <c r="S991" s="54">
        <f>IF(OR('Tabela de Riscos'!C995=' Painel Gerenciamento de Riscos'!$E$5,' Painel Gerenciamento de Riscos'!$E$5="Todas"),'Tabela de Riscos'!C995,"")</f>
        <v>0</v>
      </c>
      <c r="W991" s="54">
        <f>IF(OR('Tabela de Riscos'!C995=' Painel Gerenciamento de Riscos'!$E$5,' Painel Gerenciamento de Riscos'!$E$5="Todas"),'Tabela de Riscos'!J995,"")</f>
        <v>0</v>
      </c>
    </row>
    <row r="992" spans="2:23" x14ac:dyDescent="0.25">
      <c r="B992" s="53" t="str">
        <f>IF(OR('Tabela de Riscos'!C996=' Painel Gerenciamento de Riscos'!$E$5,' Painel Gerenciamento de Riscos'!$E$5="Todas"),LEFT('Tabela de Riscos'!G996,1),"")</f>
        <v/>
      </c>
      <c r="C992" s="53" t="str">
        <f>IF(OR('Tabela de Riscos'!C996=' Painel Gerenciamento de Riscos'!$E$5,' Painel Gerenciamento de Riscos'!$E$5="Todas"),LEFT('Tabela de Riscos'!H996,1),"")</f>
        <v/>
      </c>
      <c r="F992" s="54"/>
      <c r="J992" s="54" t="str">
        <f>IF(AND(OR('Tabela de Riscos'!C996=' Painel Gerenciamento de Riscos'!$E$5,' Painel Gerenciamento de Riscos'!$E$5="Todas"),'Tabela de Riscos'!B996&lt;&gt;""),'Tabela de Riscos'!B996,"VAZIO")</f>
        <v>VAZIO</v>
      </c>
      <c r="K992" s="54" t="str">
        <f>IF(AND(OR('Tabela de Riscos'!C996=' Painel Gerenciamento de Riscos'!$E$5,' Painel Gerenciamento de Riscos'!$E$5="Todas"),'Tabela de Riscos'!O996&lt;&gt;""),'Tabela de Riscos'!O996,"VAZIO")</f>
        <v>VAZIO</v>
      </c>
      <c r="L992" s="54" t="str">
        <f>IF(AND(OR('Tabela de Riscos'!C996=' Painel Gerenciamento de Riscos'!$E$5,' Painel Gerenciamento de Riscos'!$E$5="Todas"),'Tabela de Riscos'!N996&lt;&gt;"",'Tabela de Riscos'!O996="Não"),YEAR('Tabela de Riscos'!N996),"VAZIO")</f>
        <v>VAZIO</v>
      </c>
      <c r="O992" s="54" t="str">
        <f>IF(OR('Tabela de Riscos'!C996=' Painel Gerenciamento de Riscos'!$E$5,' Painel Gerenciamento de Riscos'!$E$5="Todas"),'Tabela de Riscos'!I996,"")</f>
        <v/>
      </c>
      <c r="S992" s="54">
        <f>IF(OR('Tabela de Riscos'!C996=' Painel Gerenciamento de Riscos'!$E$5,' Painel Gerenciamento de Riscos'!$E$5="Todas"),'Tabela de Riscos'!C996,"")</f>
        <v>0</v>
      </c>
      <c r="W992" s="54">
        <f>IF(OR('Tabela de Riscos'!C996=' Painel Gerenciamento de Riscos'!$E$5,' Painel Gerenciamento de Riscos'!$E$5="Todas"),'Tabela de Riscos'!J996,"")</f>
        <v>0</v>
      </c>
    </row>
    <row r="993" spans="2:23" x14ac:dyDescent="0.25">
      <c r="B993" s="53" t="str">
        <f>IF(OR('Tabela de Riscos'!C997=' Painel Gerenciamento de Riscos'!$E$5,' Painel Gerenciamento de Riscos'!$E$5="Todas"),LEFT('Tabela de Riscos'!G997,1),"")</f>
        <v/>
      </c>
      <c r="C993" s="53" t="str">
        <f>IF(OR('Tabela de Riscos'!C997=' Painel Gerenciamento de Riscos'!$E$5,' Painel Gerenciamento de Riscos'!$E$5="Todas"),LEFT('Tabela de Riscos'!H997,1),"")</f>
        <v/>
      </c>
      <c r="F993" s="54"/>
      <c r="J993" s="54" t="str">
        <f>IF(AND(OR('Tabela de Riscos'!C997=' Painel Gerenciamento de Riscos'!$E$5,' Painel Gerenciamento de Riscos'!$E$5="Todas"),'Tabela de Riscos'!B997&lt;&gt;""),'Tabela de Riscos'!B997,"VAZIO")</f>
        <v>VAZIO</v>
      </c>
      <c r="K993" s="54" t="str">
        <f>IF(AND(OR('Tabela de Riscos'!C997=' Painel Gerenciamento de Riscos'!$E$5,' Painel Gerenciamento de Riscos'!$E$5="Todas"),'Tabela de Riscos'!O997&lt;&gt;""),'Tabela de Riscos'!O997,"VAZIO")</f>
        <v>VAZIO</v>
      </c>
      <c r="L993" s="54" t="str">
        <f>IF(AND(OR('Tabela de Riscos'!C997=' Painel Gerenciamento de Riscos'!$E$5,' Painel Gerenciamento de Riscos'!$E$5="Todas"),'Tabela de Riscos'!N997&lt;&gt;"",'Tabela de Riscos'!O997="Não"),YEAR('Tabela de Riscos'!N997),"VAZIO")</f>
        <v>VAZIO</v>
      </c>
      <c r="O993" s="54" t="str">
        <f>IF(OR('Tabela de Riscos'!C997=' Painel Gerenciamento de Riscos'!$E$5,' Painel Gerenciamento de Riscos'!$E$5="Todas"),'Tabela de Riscos'!I997,"")</f>
        <v/>
      </c>
      <c r="S993" s="54">
        <f>IF(OR('Tabela de Riscos'!C997=' Painel Gerenciamento de Riscos'!$E$5,' Painel Gerenciamento de Riscos'!$E$5="Todas"),'Tabela de Riscos'!C997,"")</f>
        <v>0</v>
      </c>
      <c r="W993" s="54">
        <f>IF(OR('Tabela de Riscos'!C997=' Painel Gerenciamento de Riscos'!$E$5,' Painel Gerenciamento de Riscos'!$E$5="Todas"),'Tabela de Riscos'!J997,"")</f>
        <v>0</v>
      </c>
    </row>
    <row r="994" spans="2:23" x14ac:dyDescent="0.25">
      <c r="B994" s="53" t="str">
        <f>IF(OR('Tabela de Riscos'!C998=' Painel Gerenciamento de Riscos'!$E$5,' Painel Gerenciamento de Riscos'!$E$5="Todas"),LEFT('Tabela de Riscos'!G998,1),"")</f>
        <v/>
      </c>
      <c r="C994" s="53" t="str">
        <f>IF(OR('Tabela de Riscos'!C998=' Painel Gerenciamento de Riscos'!$E$5,' Painel Gerenciamento de Riscos'!$E$5="Todas"),LEFT('Tabela de Riscos'!H998,1),"")</f>
        <v/>
      </c>
      <c r="F994" s="54"/>
      <c r="J994" s="54" t="str">
        <f>IF(AND(OR('Tabela de Riscos'!C998=' Painel Gerenciamento de Riscos'!$E$5,' Painel Gerenciamento de Riscos'!$E$5="Todas"),'Tabela de Riscos'!B998&lt;&gt;""),'Tabela de Riscos'!B998,"VAZIO")</f>
        <v>VAZIO</v>
      </c>
      <c r="K994" s="54" t="str">
        <f>IF(AND(OR('Tabela de Riscos'!C998=' Painel Gerenciamento de Riscos'!$E$5,' Painel Gerenciamento de Riscos'!$E$5="Todas"),'Tabela de Riscos'!O998&lt;&gt;""),'Tabela de Riscos'!O998,"VAZIO")</f>
        <v>VAZIO</v>
      </c>
      <c r="L994" s="54" t="str">
        <f>IF(AND(OR('Tabela de Riscos'!C998=' Painel Gerenciamento de Riscos'!$E$5,' Painel Gerenciamento de Riscos'!$E$5="Todas"),'Tabela de Riscos'!N998&lt;&gt;"",'Tabela de Riscos'!O998="Não"),YEAR('Tabela de Riscos'!N998),"VAZIO")</f>
        <v>VAZIO</v>
      </c>
      <c r="O994" s="54" t="str">
        <f>IF(OR('Tabela de Riscos'!C998=' Painel Gerenciamento de Riscos'!$E$5,' Painel Gerenciamento de Riscos'!$E$5="Todas"),'Tabela de Riscos'!I998,"")</f>
        <v/>
      </c>
      <c r="S994" s="54">
        <f>IF(OR('Tabela de Riscos'!C998=' Painel Gerenciamento de Riscos'!$E$5,' Painel Gerenciamento de Riscos'!$E$5="Todas"),'Tabela de Riscos'!C998,"")</f>
        <v>0</v>
      </c>
      <c r="W994" s="54">
        <f>IF(OR('Tabela de Riscos'!C998=' Painel Gerenciamento de Riscos'!$E$5,' Painel Gerenciamento de Riscos'!$E$5="Todas"),'Tabela de Riscos'!J998,"")</f>
        <v>0</v>
      </c>
    </row>
    <row r="995" spans="2:23" x14ac:dyDescent="0.25">
      <c r="B995" s="53" t="str">
        <f>IF(OR('Tabela de Riscos'!C999=' Painel Gerenciamento de Riscos'!$E$5,' Painel Gerenciamento de Riscos'!$E$5="Todas"),LEFT('Tabela de Riscos'!G999,1),"")</f>
        <v/>
      </c>
      <c r="C995" s="53" t="str">
        <f>IF(OR('Tabela de Riscos'!C999=' Painel Gerenciamento de Riscos'!$E$5,' Painel Gerenciamento de Riscos'!$E$5="Todas"),LEFT('Tabela de Riscos'!H999,1),"")</f>
        <v/>
      </c>
      <c r="F995" s="54"/>
      <c r="J995" s="54" t="str">
        <f>IF(AND(OR('Tabela de Riscos'!C999=' Painel Gerenciamento de Riscos'!$E$5,' Painel Gerenciamento de Riscos'!$E$5="Todas"),'Tabela de Riscos'!B999&lt;&gt;""),'Tabela de Riscos'!B999,"VAZIO")</f>
        <v>VAZIO</v>
      </c>
      <c r="K995" s="54" t="str">
        <f>IF(AND(OR('Tabela de Riscos'!C999=' Painel Gerenciamento de Riscos'!$E$5,' Painel Gerenciamento de Riscos'!$E$5="Todas"),'Tabela de Riscos'!O999&lt;&gt;""),'Tabela de Riscos'!O999,"VAZIO")</f>
        <v>VAZIO</v>
      </c>
      <c r="L995" s="54" t="str">
        <f>IF(AND(OR('Tabela de Riscos'!C999=' Painel Gerenciamento de Riscos'!$E$5,' Painel Gerenciamento de Riscos'!$E$5="Todas"),'Tabela de Riscos'!N999&lt;&gt;"",'Tabela de Riscos'!O999="Não"),YEAR('Tabela de Riscos'!N999),"VAZIO")</f>
        <v>VAZIO</v>
      </c>
      <c r="O995" s="54" t="str">
        <f>IF(OR('Tabela de Riscos'!C999=' Painel Gerenciamento de Riscos'!$E$5,' Painel Gerenciamento de Riscos'!$E$5="Todas"),'Tabela de Riscos'!I999,"")</f>
        <v/>
      </c>
      <c r="S995" s="54">
        <f>IF(OR('Tabela de Riscos'!C999=' Painel Gerenciamento de Riscos'!$E$5,' Painel Gerenciamento de Riscos'!$E$5="Todas"),'Tabela de Riscos'!C999,"")</f>
        <v>0</v>
      </c>
      <c r="W995" s="54">
        <f>IF(OR('Tabela de Riscos'!C999=' Painel Gerenciamento de Riscos'!$E$5,' Painel Gerenciamento de Riscos'!$E$5="Todas"),'Tabela de Riscos'!J999,"")</f>
        <v>0</v>
      </c>
    </row>
    <row r="996" spans="2:23" x14ac:dyDescent="0.25">
      <c r="B996" s="53" t="str">
        <f>IF(OR('Tabela de Riscos'!C1000=' Painel Gerenciamento de Riscos'!$E$5,' Painel Gerenciamento de Riscos'!$E$5="Todas"),LEFT('Tabela de Riscos'!G1000,1),"")</f>
        <v/>
      </c>
      <c r="C996" s="53" t="str">
        <f>IF(OR('Tabela de Riscos'!C1000=' Painel Gerenciamento de Riscos'!$E$5,' Painel Gerenciamento de Riscos'!$E$5="Todas"),LEFT('Tabela de Riscos'!H1000,1),"")</f>
        <v/>
      </c>
      <c r="F996" s="54"/>
      <c r="J996" s="54" t="str">
        <f>IF(AND(OR('Tabela de Riscos'!C1000=' Painel Gerenciamento de Riscos'!$E$5,' Painel Gerenciamento de Riscos'!$E$5="Todas"),'Tabela de Riscos'!B1000&lt;&gt;""),'Tabela de Riscos'!B1000,"VAZIO")</f>
        <v>VAZIO</v>
      </c>
      <c r="K996" s="54" t="str">
        <f>IF(AND(OR('Tabela de Riscos'!C1000=' Painel Gerenciamento de Riscos'!$E$5,' Painel Gerenciamento de Riscos'!$E$5="Todas"),'Tabela de Riscos'!O1000&lt;&gt;""),'Tabela de Riscos'!O1000,"VAZIO")</f>
        <v>VAZIO</v>
      </c>
      <c r="L996" s="54" t="str">
        <f>IF(AND(OR('Tabela de Riscos'!C1000=' Painel Gerenciamento de Riscos'!$E$5,' Painel Gerenciamento de Riscos'!$E$5="Todas"),'Tabela de Riscos'!N1000&lt;&gt;"",'Tabela de Riscos'!O1000="Não"),YEAR('Tabela de Riscos'!N1000),"VAZIO")</f>
        <v>VAZIO</v>
      </c>
      <c r="O996" s="54" t="str">
        <f>IF(OR('Tabela de Riscos'!C1000=' Painel Gerenciamento de Riscos'!$E$5,' Painel Gerenciamento de Riscos'!$E$5="Todas"),'Tabela de Riscos'!I1000,"")</f>
        <v/>
      </c>
      <c r="S996" s="54">
        <f>IF(OR('Tabela de Riscos'!C1000=' Painel Gerenciamento de Riscos'!$E$5,' Painel Gerenciamento de Riscos'!$E$5="Todas"),'Tabela de Riscos'!C1000,"")</f>
        <v>0</v>
      </c>
      <c r="W996" s="54">
        <f>IF(OR('Tabela de Riscos'!C1000=' Painel Gerenciamento de Riscos'!$E$5,' Painel Gerenciamento de Riscos'!$E$5="Todas"),'Tabela de Riscos'!J1000,"")</f>
        <v>0</v>
      </c>
    </row>
    <row r="997" spans="2:23" x14ac:dyDescent="0.25">
      <c r="B997" s="53" t="str">
        <f>IF(OR('Tabela de Riscos'!C1001=' Painel Gerenciamento de Riscos'!$E$5,' Painel Gerenciamento de Riscos'!$E$5="Todas"),LEFT('Tabela de Riscos'!G1001,1),"")</f>
        <v/>
      </c>
      <c r="C997" s="53" t="str">
        <f>IF(OR('Tabela de Riscos'!C1001=' Painel Gerenciamento de Riscos'!$E$5,' Painel Gerenciamento de Riscos'!$E$5="Todas"),LEFT('Tabela de Riscos'!H1001,1),"")</f>
        <v/>
      </c>
      <c r="F997" s="54"/>
      <c r="J997" s="54" t="str">
        <f>IF(AND(OR('Tabela de Riscos'!C1001=' Painel Gerenciamento de Riscos'!$E$5,' Painel Gerenciamento de Riscos'!$E$5="Todas"),'Tabela de Riscos'!B1001&lt;&gt;""),'Tabela de Riscos'!B1001,"VAZIO")</f>
        <v>VAZIO</v>
      </c>
      <c r="K997" s="54" t="str">
        <f>IF(AND(OR('Tabela de Riscos'!C1001=' Painel Gerenciamento de Riscos'!$E$5,' Painel Gerenciamento de Riscos'!$E$5="Todas"),'Tabela de Riscos'!O1001&lt;&gt;""),'Tabela de Riscos'!O1001,"VAZIO")</f>
        <v>VAZIO</v>
      </c>
      <c r="L997" s="54" t="str">
        <f>IF(AND(OR('Tabela de Riscos'!C1001=' Painel Gerenciamento de Riscos'!$E$5,' Painel Gerenciamento de Riscos'!$E$5="Todas"),'Tabela de Riscos'!N1001&lt;&gt;"",'Tabela de Riscos'!O1001="Não"),YEAR('Tabela de Riscos'!N1001),"VAZIO")</f>
        <v>VAZIO</v>
      </c>
      <c r="O997" s="54" t="str">
        <f>IF(OR('Tabela de Riscos'!C1001=' Painel Gerenciamento de Riscos'!$E$5,' Painel Gerenciamento de Riscos'!$E$5="Todas"),'Tabela de Riscos'!I1001,"")</f>
        <v/>
      </c>
      <c r="S997" s="54">
        <f>IF(OR('Tabela de Riscos'!C1001=' Painel Gerenciamento de Riscos'!$E$5,' Painel Gerenciamento de Riscos'!$E$5="Todas"),'Tabela de Riscos'!C1001,"")</f>
        <v>0</v>
      </c>
      <c r="W997" s="54">
        <f>IF(OR('Tabela de Riscos'!C1001=' Painel Gerenciamento de Riscos'!$E$5,' Painel Gerenciamento de Riscos'!$E$5="Todas"),'Tabela de Riscos'!J1001,"")</f>
        <v>0</v>
      </c>
    </row>
    <row r="998" spans="2:23" x14ac:dyDescent="0.25">
      <c r="B998" s="53" t="str">
        <f>IF(OR('Tabela de Riscos'!C1002=' Painel Gerenciamento de Riscos'!$E$5,' Painel Gerenciamento de Riscos'!$E$5="Todas"),LEFT('Tabela de Riscos'!G1002,1),"")</f>
        <v/>
      </c>
      <c r="C998" s="53" t="str">
        <f>IF(OR('Tabela de Riscos'!C1002=' Painel Gerenciamento de Riscos'!$E$5,' Painel Gerenciamento de Riscos'!$E$5="Todas"),LEFT('Tabela de Riscos'!H1002,1),"")</f>
        <v/>
      </c>
      <c r="F998" s="54"/>
      <c r="J998" s="54" t="str">
        <f>IF(AND(OR('Tabela de Riscos'!C1002=' Painel Gerenciamento de Riscos'!$E$5,' Painel Gerenciamento de Riscos'!$E$5="Todas"),'Tabela de Riscos'!B1002&lt;&gt;""),'Tabela de Riscos'!B1002,"VAZIO")</f>
        <v>VAZIO</v>
      </c>
      <c r="K998" s="54" t="str">
        <f>IF(AND(OR('Tabela de Riscos'!C1002=' Painel Gerenciamento de Riscos'!$E$5,' Painel Gerenciamento de Riscos'!$E$5="Todas"),'Tabela de Riscos'!O1002&lt;&gt;""),'Tabela de Riscos'!O1002,"VAZIO")</f>
        <v>VAZIO</v>
      </c>
      <c r="L998" s="54" t="str">
        <f>IF(AND(OR('Tabela de Riscos'!C1002=' Painel Gerenciamento de Riscos'!$E$5,' Painel Gerenciamento de Riscos'!$E$5="Todas"),'Tabela de Riscos'!N1002&lt;&gt;"",'Tabela de Riscos'!O1002="Não"),YEAR('Tabela de Riscos'!N1002),"VAZIO")</f>
        <v>VAZIO</v>
      </c>
      <c r="O998" s="54" t="str">
        <f>IF(OR('Tabela de Riscos'!C1002=' Painel Gerenciamento de Riscos'!$E$5,' Painel Gerenciamento de Riscos'!$E$5="Todas"),'Tabela de Riscos'!I1002,"")</f>
        <v/>
      </c>
      <c r="S998" s="54">
        <f>IF(OR('Tabela de Riscos'!C1002=' Painel Gerenciamento de Riscos'!$E$5,' Painel Gerenciamento de Riscos'!$E$5="Todas"),'Tabela de Riscos'!C1002,"")</f>
        <v>0</v>
      </c>
      <c r="W998" s="54">
        <f>IF(OR('Tabela de Riscos'!C1002=' Painel Gerenciamento de Riscos'!$E$5,' Painel Gerenciamento de Riscos'!$E$5="Todas"),'Tabela de Riscos'!J1002,"")</f>
        <v>0</v>
      </c>
    </row>
    <row r="999" spans="2:23" x14ac:dyDescent="0.25">
      <c r="B999" s="53" t="str">
        <f>IF(OR('Tabela de Riscos'!C1003=' Painel Gerenciamento de Riscos'!$E$5,' Painel Gerenciamento de Riscos'!$E$5="Todas"),LEFT('Tabela de Riscos'!G1003,1),"")</f>
        <v/>
      </c>
      <c r="C999" s="53" t="str">
        <f>IF(OR('Tabela de Riscos'!C1003=' Painel Gerenciamento de Riscos'!$E$5,' Painel Gerenciamento de Riscos'!$E$5="Todas"),LEFT('Tabela de Riscos'!H1003,1),"")</f>
        <v/>
      </c>
      <c r="F999" s="54"/>
      <c r="J999" s="54" t="str">
        <f>IF(AND(OR('Tabela de Riscos'!C1003=' Painel Gerenciamento de Riscos'!$E$5,' Painel Gerenciamento de Riscos'!$E$5="Todas"),'Tabela de Riscos'!B1003&lt;&gt;""),'Tabela de Riscos'!B1003,"VAZIO")</f>
        <v>VAZIO</v>
      </c>
      <c r="K999" s="54" t="str">
        <f>IF(AND(OR('Tabela de Riscos'!C1003=' Painel Gerenciamento de Riscos'!$E$5,' Painel Gerenciamento de Riscos'!$E$5="Todas"),'Tabela de Riscos'!O1003&lt;&gt;""),'Tabela de Riscos'!O1003,"VAZIO")</f>
        <v>VAZIO</v>
      </c>
      <c r="L999" s="54" t="str">
        <f>IF(AND(OR('Tabela de Riscos'!C1003=' Painel Gerenciamento de Riscos'!$E$5,' Painel Gerenciamento de Riscos'!$E$5="Todas"),'Tabela de Riscos'!N1003&lt;&gt;"",'Tabela de Riscos'!O1003="Não"),YEAR('Tabela de Riscos'!N1003),"VAZIO")</f>
        <v>VAZIO</v>
      </c>
      <c r="O999" s="54" t="str">
        <f>IF(OR('Tabela de Riscos'!C1003=' Painel Gerenciamento de Riscos'!$E$5,' Painel Gerenciamento de Riscos'!$E$5="Todas"),'Tabela de Riscos'!I1003,"")</f>
        <v/>
      </c>
      <c r="S999" s="54">
        <f>IF(OR('Tabela de Riscos'!C1003=' Painel Gerenciamento de Riscos'!$E$5,' Painel Gerenciamento de Riscos'!$E$5="Todas"),'Tabela de Riscos'!C1003,"")</f>
        <v>0</v>
      </c>
      <c r="W999" s="54">
        <f>IF(OR('Tabela de Riscos'!C1003=' Painel Gerenciamento de Riscos'!$E$5,' Painel Gerenciamento de Riscos'!$E$5="Todas"),'Tabela de Riscos'!J1003,"")</f>
        <v>0</v>
      </c>
    </row>
    <row r="1000" spans="2:23" x14ac:dyDescent="0.25">
      <c r="B1000" s="53" t="str">
        <f>IF(OR('Tabela de Riscos'!C1004=' Painel Gerenciamento de Riscos'!$E$5,' Painel Gerenciamento de Riscos'!$E$5="Todas"),LEFT('Tabela de Riscos'!G1004,1),"")</f>
        <v/>
      </c>
      <c r="C1000" s="53" t="str">
        <f>IF(OR('Tabela de Riscos'!C1004=' Painel Gerenciamento de Riscos'!$E$5,' Painel Gerenciamento de Riscos'!$E$5="Todas"),LEFT('Tabela de Riscos'!H1004,1),"")</f>
        <v/>
      </c>
      <c r="F1000" s="54"/>
      <c r="J1000" s="54" t="str">
        <f>IF(AND(OR('Tabela de Riscos'!C1004=' Painel Gerenciamento de Riscos'!$E$5,' Painel Gerenciamento de Riscos'!$E$5="Todas"),'Tabela de Riscos'!B1004&lt;&gt;""),'Tabela de Riscos'!B1004,"VAZIO")</f>
        <v>VAZIO</v>
      </c>
      <c r="K1000" s="54" t="str">
        <f>IF(AND(OR('Tabela de Riscos'!C1004=' Painel Gerenciamento de Riscos'!$E$5,' Painel Gerenciamento de Riscos'!$E$5="Todas"),'Tabela de Riscos'!O1004&lt;&gt;""),'Tabela de Riscos'!O1004,"VAZIO")</f>
        <v>VAZIO</v>
      </c>
      <c r="L1000" s="54" t="str">
        <f>IF(AND(OR('Tabela de Riscos'!C1004=' Painel Gerenciamento de Riscos'!$E$5,' Painel Gerenciamento de Riscos'!$E$5="Todas"),'Tabela de Riscos'!N1004&lt;&gt;"",'Tabela de Riscos'!O1004="Não"),YEAR('Tabela de Riscos'!N1004),"VAZIO")</f>
        <v>VAZIO</v>
      </c>
      <c r="O1000" s="54" t="str">
        <f>IF(OR('Tabela de Riscos'!C1004=' Painel Gerenciamento de Riscos'!$E$5,' Painel Gerenciamento de Riscos'!$E$5="Todas"),'Tabela de Riscos'!I1004,"")</f>
        <v/>
      </c>
      <c r="S1000" s="54">
        <f>IF(OR('Tabela de Riscos'!C1004=' Painel Gerenciamento de Riscos'!$E$5,' Painel Gerenciamento de Riscos'!$E$5="Todas"),'Tabela de Riscos'!C1004,"")</f>
        <v>0</v>
      </c>
      <c r="W1000" s="54">
        <f>IF(OR('Tabela de Riscos'!C1004=' Painel Gerenciamento de Riscos'!$E$5,' Painel Gerenciamento de Riscos'!$E$5="Todas"),'Tabela de Riscos'!J1004,"")</f>
        <v>0</v>
      </c>
    </row>
    <row r="1001" spans="2:23" x14ac:dyDescent="0.25">
      <c r="B1001" s="53" t="str">
        <f>IF(OR('Tabela de Riscos'!C1005=' Painel Gerenciamento de Riscos'!$E$5,' Painel Gerenciamento de Riscos'!$E$5="Todas"),LEFT('Tabela de Riscos'!G1005,1),"")</f>
        <v/>
      </c>
      <c r="C1001" s="53" t="str">
        <f>IF(OR('Tabela de Riscos'!C1005=' Painel Gerenciamento de Riscos'!$E$5,' Painel Gerenciamento de Riscos'!$E$5="Todas"),LEFT('Tabela de Riscos'!H1005,1),"")</f>
        <v/>
      </c>
      <c r="F1001" s="54"/>
      <c r="J1001" s="54" t="str">
        <f>IF(AND(OR('Tabela de Riscos'!C1005=' Painel Gerenciamento de Riscos'!$E$5,' Painel Gerenciamento de Riscos'!$E$5="Todas"),'Tabela de Riscos'!B1005&lt;&gt;""),'Tabela de Riscos'!B1005,"VAZIO")</f>
        <v>VAZIO</v>
      </c>
      <c r="K1001" s="54" t="str">
        <f>IF(AND(OR('Tabela de Riscos'!C1005=' Painel Gerenciamento de Riscos'!$E$5,' Painel Gerenciamento de Riscos'!$E$5="Todas"),'Tabela de Riscos'!O1005&lt;&gt;""),'Tabela de Riscos'!O1005,"VAZIO")</f>
        <v>VAZIO</v>
      </c>
      <c r="L1001" s="54" t="str">
        <f>IF(AND(OR('Tabela de Riscos'!C1005=' Painel Gerenciamento de Riscos'!$E$5,' Painel Gerenciamento de Riscos'!$E$5="Todas"),'Tabela de Riscos'!N1005&lt;&gt;"",'Tabela de Riscos'!O1005="Não"),YEAR('Tabela de Riscos'!N1005),"VAZIO")</f>
        <v>VAZIO</v>
      </c>
      <c r="O1001" s="54" t="str">
        <f>IF(OR('Tabela de Riscos'!C1005=' Painel Gerenciamento de Riscos'!$E$5,' Painel Gerenciamento de Riscos'!$E$5="Todas"),'Tabela de Riscos'!I1005,"")</f>
        <v/>
      </c>
      <c r="S1001" s="54">
        <f>IF(OR('Tabela de Riscos'!C1005=' Painel Gerenciamento de Riscos'!$E$5,' Painel Gerenciamento de Riscos'!$E$5="Todas"),'Tabela de Riscos'!C1005,"")</f>
        <v>0</v>
      </c>
      <c r="W1001" s="54">
        <f>IF(OR('Tabela de Riscos'!C1005=' Painel Gerenciamento de Riscos'!$E$5,' Painel Gerenciamento de Riscos'!$E$5="Todas"),'Tabela de Riscos'!J1005,"")</f>
        <v>0</v>
      </c>
    </row>
    <row r="1002" spans="2:23" x14ac:dyDescent="0.25">
      <c r="B1002" s="53" t="str">
        <f>IF(OR('Tabela de Riscos'!C1006=' Painel Gerenciamento de Riscos'!$E$5,' Painel Gerenciamento de Riscos'!$E$5="Todas"),LEFT('Tabela de Riscos'!G1006,1),"")</f>
        <v/>
      </c>
      <c r="C1002" s="53" t="str">
        <f>IF(OR('Tabela de Riscos'!C1006=' Painel Gerenciamento de Riscos'!$E$5,' Painel Gerenciamento de Riscos'!$E$5="Todas"),LEFT('Tabela de Riscos'!H1006,1),"")</f>
        <v/>
      </c>
      <c r="F1002" s="54"/>
      <c r="J1002" s="54" t="str">
        <f>IF(AND(OR('Tabela de Riscos'!C1006=' Painel Gerenciamento de Riscos'!$E$5,' Painel Gerenciamento de Riscos'!$E$5="Todas"),'Tabela de Riscos'!B1006&lt;&gt;""),'Tabela de Riscos'!B1006,"VAZIO")</f>
        <v>VAZIO</v>
      </c>
      <c r="K1002" s="54" t="str">
        <f>IF(AND(OR('Tabela de Riscos'!C1006=' Painel Gerenciamento de Riscos'!$E$5,' Painel Gerenciamento de Riscos'!$E$5="Todas"),'Tabela de Riscos'!O1006&lt;&gt;""),'Tabela de Riscos'!O1006,"VAZIO")</f>
        <v>VAZIO</v>
      </c>
      <c r="L1002" s="54" t="str">
        <f>IF(AND(OR('Tabela de Riscos'!C1006=' Painel Gerenciamento de Riscos'!$E$5,' Painel Gerenciamento de Riscos'!$E$5="Todas"),'Tabela de Riscos'!N1006&lt;&gt;"",'Tabela de Riscos'!O1006="Não"),YEAR('Tabela de Riscos'!N1006),"VAZIO")</f>
        <v>VAZIO</v>
      </c>
      <c r="O1002" s="54" t="str">
        <f>IF(OR('Tabela de Riscos'!C1006=' Painel Gerenciamento de Riscos'!$E$5,' Painel Gerenciamento de Riscos'!$E$5="Todas"),'Tabela de Riscos'!I1006,"")</f>
        <v/>
      </c>
      <c r="S1002" s="54">
        <f>IF(OR('Tabela de Riscos'!C1006=' Painel Gerenciamento de Riscos'!$E$5,' Painel Gerenciamento de Riscos'!$E$5="Todas"),'Tabela de Riscos'!C1006,"")</f>
        <v>0</v>
      </c>
      <c r="W1002" s="54">
        <f>IF(OR('Tabela de Riscos'!C1006=' Painel Gerenciamento de Riscos'!$E$5,' Painel Gerenciamento de Riscos'!$E$5="Todas"),'Tabela de Riscos'!J1006,"")</f>
        <v>0</v>
      </c>
    </row>
    <row r="1003" spans="2:23" x14ac:dyDescent="0.25">
      <c r="B1003" s="53" t="str">
        <f>IF(OR('Tabela de Riscos'!C1007=' Painel Gerenciamento de Riscos'!$E$5,' Painel Gerenciamento de Riscos'!$E$5="Todas"),LEFT('Tabela de Riscos'!G1007,1),"")</f>
        <v/>
      </c>
      <c r="C1003" s="53" t="str">
        <f>IF(OR('Tabela de Riscos'!C1007=' Painel Gerenciamento de Riscos'!$E$5,' Painel Gerenciamento de Riscos'!$E$5="Todas"),LEFT('Tabela de Riscos'!H1007,1),"")</f>
        <v/>
      </c>
      <c r="F1003" s="54"/>
      <c r="J1003" s="54" t="str">
        <f>IF(AND(OR('Tabela de Riscos'!C1007=' Painel Gerenciamento de Riscos'!$E$5,' Painel Gerenciamento de Riscos'!$E$5="Todas"),'Tabela de Riscos'!B1007&lt;&gt;""),'Tabela de Riscos'!B1007,"VAZIO")</f>
        <v>VAZIO</v>
      </c>
      <c r="K1003" s="54" t="str">
        <f>IF(AND(OR('Tabela de Riscos'!C1007=' Painel Gerenciamento de Riscos'!$E$5,' Painel Gerenciamento de Riscos'!$E$5="Todas"),'Tabela de Riscos'!O1007&lt;&gt;""),'Tabela de Riscos'!O1007,"VAZIO")</f>
        <v>VAZIO</v>
      </c>
      <c r="L1003" s="54" t="str">
        <f>IF(AND(OR('Tabela de Riscos'!C1007=' Painel Gerenciamento de Riscos'!$E$5,' Painel Gerenciamento de Riscos'!$E$5="Todas"),'Tabela de Riscos'!N1007&lt;&gt;"",'Tabela de Riscos'!O1007="Não"),YEAR('Tabela de Riscos'!N1007),"VAZIO")</f>
        <v>VAZIO</v>
      </c>
      <c r="O1003" s="54" t="str">
        <f>IF(OR('Tabela de Riscos'!C1007=' Painel Gerenciamento de Riscos'!$E$5,' Painel Gerenciamento de Riscos'!$E$5="Todas"),'Tabela de Riscos'!I1007,"")</f>
        <v/>
      </c>
      <c r="S1003" s="54">
        <f>IF(OR('Tabela de Riscos'!C1007=' Painel Gerenciamento de Riscos'!$E$5,' Painel Gerenciamento de Riscos'!$E$5="Todas"),'Tabela de Riscos'!C1007,"")</f>
        <v>0</v>
      </c>
      <c r="W1003" s="54">
        <f>IF(OR('Tabela de Riscos'!C1007=' Painel Gerenciamento de Riscos'!$E$5,' Painel Gerenciamento de Riscos'!$E$5="Todas"),'Tabela de Riscos'!J1007,"")</f>
        <v>0</v>
      </c>
    </row>
    <row r="1004" spans="2:23" x14ac:dyDescent="0.25">
      <c r="B1004" s="53" t="str">
        <f>IF(OR('Tabela de Riscos'!C1008=' Painel Gerenciamento de Riscos'!$E$5,' Painel Gerenciamento de Riscos'!$E$5="Todas"),LEFT('Tabela de Riscos'!G1008,1),"")</f>
        <v/>
      </c>
      <c r="C1004" s="53" t="str">
        <f>IF(OR('Tabela de Riscos'!C1008=' Painel Gerenciamento de Riscos'!$E$5,' Painel Gerenciamento de Riscos'!$E$5="Todas"),LEFT('Tabela de Riscos'!H1008,1),"")</f>
        <v/>
      </c>
      <c r="F1004" s="54"/>
      <c r="J1004" s="54" t="str">
        <f>IF(AND(OR('Tabela de Riscos'!C1008=' Painel Gerenciamento de Riscos'!$E$5,' Painel Gerenciamento de Riscos'!$E$5="Todas"),'Tabela de Riscos'!B1008&lt;&gt;""),'Tabela de Riscos'!B1008,"VAZIO")</f>
        <v>VAZIO</v>
      </c>
      <c r="K1004" s="54" t="str">
        <f>IF(AND(OR('Tabela de Riscos'!C1008=' Painel Gerenciamento de Riscos'!$E$5,' Painel Gerenciamento de Riscos'!$E$5="Todas"),'Tabela de Riscos'!O1008&lt;&gt;""),'Tabela de Riscos'!O1008,"VAZIO")</f>
        <v>VAZIO</v>
      </c>
      <c r="L1004" s="54" t="str">
        <f>IF(AND(OR('Tabela de Riscos'!C1008=' Painel Gerenciamento de Riscos'!$E$5,' Painel Gerenciamento de Riscos'!$E$5="Todas"),'Tabela de Riscos'!N1008&lt;&gt;"",'Tabela de Riscos'!O1008="Não"),YEAR('Tabela de Riscos'!N1008),"VAZIO")</f>
        <v>VAZIO</v>
      </c>
      <c r="O1004" s="54" t="str">
        <f>IF(OR('Tabela de Riscos'!C1008=' Painel Gerenciamento de Riscos'!$E$5,' Painel Gerenciamento de Riscos'!$E$5="Todas"),'Tabela de Riscos'!I1008,"")</f>
        <v/>
      </c>
      <c r="S1004" s="54">
        <f>IF(OR('Tabela de Riscos'!C1008=' Painel Gerenciamento de Riscos'!$E$5,' Painel Gerenciamento de Riscos'!$E$5="Todas"),'Tabela de Riscos'!C1008,"")</f>
        <v>0</v>
      </c>
      <c r="W1004" s="54">
        <f>IF(OR('Tabela de Riscos'!C1008=' Painel Gerenciamento de Riscos'!$E$5,' Painel Gerenciamento de Riscos'!$E$5="Todas"),'Tabela de Riscos'!J1008,"")</f>
        <v>0</v>
      </c>
    </row>
    <row r="1005" spans="2:23" x14ac:dyDescent="0.25">
      <c r="B1005" s="53" t="str">
        <f>IF(OR('Tabela de Riscos'!C1009=' Painel Gerenciamento de Riscos'!$E$5,' Painel Gerenciamento de Riscos'!$E$5="Todas"),LEFT('Tabela de Riscos'!G1009,1),"")</f>
        <v/>
      </c>
      <c r="C1005" s="53" t="str">
        <f>IF(OR('Tabela de Riscos'!C1009=' Painel Gerenciamento de Riscos'!$E$5,' Painel Gerenciamento de Riscos'!$E$5="Todas"),LEFT('Tabela de Riscos'!H1009,1),"")</f>
        <v/>
      </c>
      <c r="F1005" s="54"/>
      <c r="J1005" s="54" t="str">
        <f>IF(AND(OR('Tabela de Riscos'!C1009=' Painel Gerenciamento de Riscos'!$E$5,' Painel Gerenciamento de Riscos'!$E$5="Todas"),'Tabela de Riscos'!B1009&lt;&gt;""),'Tabela de Riscos'!B1009,"VAZIO")</f>
        <v>VAZIO</v>
      </c>
      <c r="K1005" s="54" t="str">
        <f>IF(AND(OR('Tabela de Riscos'!C1009=' Painel Gerenciamento de Riscos'!$E$5,' Painel Gerenciamento de Riscos'!$E$5="Todas"),'Tabela de Riscos'!O1009&lt;&gt;""),'Tabela de Riscos'!O1009,"VAZIO")</f>
        <v>VAZIO</v>
      </c>
      <c r="L1005" s="54" t="str">
        <f>IF(AND(OR('Tabela de Riscos'!C1009=' Painel Gerenciamento de Riscos'!$E$5,' Painel Gerenciamento de Riscos'!$E$5="Todas"),'Tabela de Riscos'!N1009&lt;&gt;"",'Tabela de Riscos'!O1009="Não"),YEAR('Tabela de Riscos'!N1009),"VAZIO")</f>
        <v>VAZIO</v>
      </c>
      <c r="O1005" s="54" t="str">
        <f>IF(OR('Tabela de Riscos'!C1009=' Painel Gerenciamento de Riscos'!$E$5,' Painel Gerenciamento de Riscos'!$E$5="Todas"),'Tabela de Riscos'!I1009,"")</f>
        <v/>
      </c>
      <c r="S1005" s="54">
        <f>IF(OR('Tabela de Riscos'!C1009=' Painel Gerenciamento de Riscos'!$E$5,' Painel Gerenciamento de Riscos'!$E$5="Todas"),'Tabela de Riscos'!C1009,"")</f>
        <v>0</v>
      </c>
      <c r="W1005" s="54">
        <f>IF(OR('Tabela de Riscos'!C1009=' Painel Gerenciamento de Riscos'!$E$5,' Painel Gerenciamento de Riscos'!$E$5="Todas"),'Tabela de Riscos'!J1009,"")</f>
        <v>0</v>
      </c>
    </row>
    <row r="1006" spans="2:23" x14ac:dyDescent="0.25">
      <c r="B1006" s="53" t="str">
        <f>IF(OR('Tabela de Riscos'!C1010=' Painel Gerenciamento de Riscos'!$E$5,' Painel Gerenciamento de Riscos'!$E$5="Todas"),LEFT('Tabela de Riscos'!G1010,1),"")</f>
        <v/>
      </c>
      <c r="C1006" s="53" t="str">
        <f>IF(OR('Tabela de Riscos'!C1010=' Painel Gerenciamento de Riscos'!$E$5,' Painel Gerenciamento de Riscos'!$E$5="Todas"),LEFT('Tabela de Riscos'!H1010,1),"")</f>
        <v/>
      </c>
      <c r="F1006" s="54"/>
      <c r="J1006" s="54" t="str">
        <f>IF(AND(OR('Tabela de Riscos'!C1010=' Painel Gerenciamento de Riscos'!$E$5,' Painel Gerenciamento de Riscos'!$E$5="Todas"),'Tabela de Riscos'!B1010&lt;&gt;""),'Tabela de Riscos'!B1010,"VAZIO")</f>
        <v>VAZIO</v>
      </c>
      <c r="K1006" s="54" t="str">
        <f>IF(AND(OR('Tabela de Riscos'!C1010=' Painel Gerenciamento de Riscos'!$E$5,' Painel Gerenciamento de Riscos'!$E$5="Todas"),'Tabela de Riscos'!O1010&lt;&gt;""),'Tabela de Riscos'!O1010,"VAZIO")</f>
        <v>VAZIO</v>
      </c>
      <c r="L1006" s="54" t="str">
        <f>IF(AND(OR('Tabela de Riscos'!C1010=' Painel Gerenciamento de Riscos'!$E$5,' Painel Gerenciamento de Riscos'!$E$5="Todas"),'Tabela de Riscos'!N1010&lt;&gt;"",'Tabela de Riscos'!O1010="Não"),YEAR('Tabela de Riscos'!N1010),"VAZIO")</f>
        <v>VAZIO</v>
      </c>
      <c r="O1006" s="54" t="str">
        <f>IF(OR('Tabela de Riscos'!C1010=' Painel Gerenciamento de Riscos'!$E$5,' Painel Gerenciamento de Riscos'!$E$5="Todas"),'Tabela de Riscos'!I1010,"")</f>
        <v/>
      </c>
      <c r="S1006" s="54">
        <f>IF(OR('Tabela de Riscos'!C1010=' Painel Gerenciamento de Riscos'!$E$5,' Painel Gerenciamento de Riscos'!$E$5="Todas"),'Tabela de Riscos'!C1010,"")</f>
        <v>0</v>
      </c>
      <c r="W1006" s="54">
        <f>IF(OR('Tabela de Riscos'!C1010=' Painel Gerenciamento de Riscos'!$E$5,' Painel Gerenciamento de Riscos'!$E$5="Todas"),'Tabela de Riscos'!J1010,"")</f>
        <v>0</v>
      </c>
    </row>
    <row r="1007" spans="2:23" x14ac:dyDescent="0.25">
      <c r="B1007" s="53" t="str">
        <f>IF(OR('Tabela de Riscos'!C1011=' Painel Gerenciamento de Riscos'!$E$5,' Painel Gerenciamento de Riscos'!$E$5="Todas"),LEFT('Tabela de Riscos'!G1011,1),"")</f>
        <v/>
      </c>
      <c r="C1007" s="53" t="str">
        <f>IF(OR('Tabela de Riscos'!C1011=' Painel Gerenciamento de Riscos'!$E$5,' Painel Gerenciamento de Riscos'!$E$5="Todas"),LEFT('Tabela de Riscos'!H1011,1),"")</f>
        <v/>
      </c>
      <c r="F1007" s="54"/>
      <c r="J1007" s="54" t="str">
        <f>IF(AND(OR('Tabela de Riscos'!C1011=' Painel Gerenciamento de Riscos'!$E$5,' Painel Gerenciamento de Riscos'!$E$5="Todas"),'Tabela de Riscos'!B1011&lt;&gt;""),'Tabela de Riscos'!B1011,"VAZIO")</f>
        <v>VAZIO</v>
      </c>
      <c r="K1007" s="54" t="str">
        <f>IF(AND(OR('Tabela de Riscos'!C1011=' Painel Gerenciamento de Riscos'!$E$5,' Painel Gerenciamento de Riscos'!$E$5="Todas"),'Tabela de Riscos'!O1011&lt;&gt;""),'Tabela de Riscos'!O1011,"VAZIO")</f>
        <v>VAZIO</v>
      </c>
      <c r="L1007" s="54" t="str">
        <f>IF(AND(OR('Tabela de Riscos'!C1011=' Painel Gerenciamento de Riscos'!$E$5,' Painel Gerenciamento de Riscos'!$E$5="Todas"),'Tabela de Riscos'!N1011&lt;&gt;"",'Tabela de Riscos'!O1011="Não"),YEAR('Tabela de Riscos'!N1011),"VAZIO")</f>
        <v>VAZIO</v>
      </c>
      <c r="O1007" s="54" t="str">
        <f>IF(OR('Tabela de Riscos'!C1011=' Painel Gerenciamento de Riscos'!$E$5,' Painel Gerenciamento de Riscos'!$E$5="Todas"),'Tabela de Riscos'!I1011,"")</f>
        <v/>
      </c>
      <c r="S1007" s="54">
        <f>IF(OR('Tabela de Riscos'!C1011=' Painel Gerenciamento de Riscos'!$E$5,' Painel Gerenciamento de Riscos'!$E$5="Todas"),'Tabela de Riscos'!C1011,"")</f>
        <v>0</v>
      </c>
      <c r="W1007" s="54">
        <f>IF(OR('Tabela de Riscos'!C1011=' Painel Gerenciamento de Riscos'!$E$5,' Painel Gerenciamento de Riscos'!$E$5="Todas"),'Tabela de Riscos'!J1011,"")</f>
        <v>0</v>
      </c>
    </row>
    <row r="1008" spans="2:23" x14ac:dyDescent="0.25">
      <c r="B1008" s="53" t="str">
        <f>IF(OR('Tabela de Riscos'!C1012=' Painel Gerenciamento de Riscos'!$E$5,' Painel Gerenciamento de Riscos'!$E$5="Todas"),LEFT('Tabela de Riscos'!G1012,1),"")</f>
        <v/>
      </c>
      <c r="C1008" s="53" t="str">
        <f>IF(OR('Tabela de Riscos'!C1012=' Painel Gerenciamento de Riscos'!$E$5,' Painel Gerenciamento de Riscos'!$E$5="Todas"),LEFT('Tabela de Riscos'!H1012,1),"")</f>
        <v/>
      </c>
      <c r="F1008" s="54"/>
      <c r="J1008" s="54" t="str">
        <f>IF(AND(OR('Tabela de Riscos'!C1012=' Painel Gerenciamento de Riscos'!$E$5,' Painel Gerenciamento de Riscos'!$E$5="Todas"),'Tabela de Riscos'!B1012&lt;&gt;""),'Tabela de Riscos'!B1012,"VAZIO")</f>
        <v>VAZIO</v>
      </c>
      <c r="K1008" s="54" t="str">
        <f>IF(AND(OR('Tabela de Riscos'!C1012=' Painel Gerenciamento de Riscos'!$E$5,' Painel Gerenciamento de Riscos'!$E$5="Todas"),'Tabela de Riscos'!O1012&lt;&gt;""),'Tabela de Riscos'!O1012,"VAZIO")</f>
        <v>VAZIO</v>
      </c>
      <c r="L1008" s="54" t="str">
        <f>IF(AND(OR('Tabela de Riscos'!C1012=' Painel Gerenciamento de Riscos'!$E$5,' Painel Gerenciamento de Riscos'!$E$5="Todas"),'Tabela de Riscos'!N1012&lt;&gt;"",'Tabela de Riscos'!O1012="Não"),YEAR('Tabela de Riscos'!N1012),"VAZIO")</f>
        <v>VAZIO</v>
      </c>
      <c r="O1008" s="54" t="str">
        <f>IF(OR('Tabela de Riscos'!C1012=' Painel Gerenciamento de Riscos'!$E$5,' Painel Gerenciamento de Riscos'!$E$5="Todas"),'Tabela de Riscos'!I1012,"")</f>
        <v/>
      </c>
      <c r="S1008" s="54">
        <f>IF(OR('Tabela de Riscos'!C1012=' Painel Gerenciamento de Riscos'!$E$5,' Painel Gerenciamento de Riscos'!$E$5="Todas"),'Tabela de Riscos'!C1012,"")</f>
        <v>0</v>
      </c>
      <c r="W1008" s="54">
        <f>IF(OR('Tabela de Riscos'!C1012=' Painel Gerenciamento de Riscos'!$E$5,' Painel Gerenciamento de Riscos'!$E$5="Todas"),'Tabela de Riscos'!J1012,"")</f>
        <v>0</v>
      </c>
    </row>
    <row r="1009" spans="2:23" x14ac:dyDescent="0.25">
      <c r="B1009" s="53" t="str">
        <f>IF(OR('Tabela de Riscos'!C1013=' Painel Gerenciamento de Riscos'!$E$5,' Painel Gerenciamento de Riscos'!$E$5="Todas"),LEFT('Tabela de Riscos'!G1013,1),"")</f>
        <v/>
      </c>
      <c r="C1009" s="53" t="str">
        <f>IF(OR('Tabela de Riscos'!C1013=' Painel Gerenciamento de Riscos'!$E$5,' Painel Gerenciamento de Riscos'!$E$5="Todas"),LEFT('Tabela de Riscos'!H1013,1),"")</f>
        <v/>
      </c>
      <c r="F1009" s="54"/>
      <c r="J1009" s="54" t="str">
        <f>IF(AND(OR('Tabela de Riscos'!C1013=' Painel Gerenciamento de Riscos'!$E$5,' Painel Gerenciamento de Riscos'!$E$5="Todas"),'Tabela de Riscos'!B1013&lt;&gt;""),'Tabela de Riscos'!B1013,"VAZIO")</f>
        <v>VAZIO</v>
      </c>
      <c r="K1009" s="54" t="str">
        <f>IF(AND(OR('Tabela de Riscos'!C1013=' Painel Gerenciamento de Riscos'!$E$5,' Painel Gerenciamento de Riscos'!$E$5="Todas"),'Tabela de Riscos'!O1013&lt;&gt;""),'Tabela de Riscos'!O1013,"VAZIO")</f>
        <v>VAZIO</v>
      </c>
      <c r="L1009" s="54" t="str">
        <f>IF(AND(OR('Tabela de Riscos'!C1013=' Painel Gerenciamento de Riscos'!$E$5,' Painel Gerenciamento de Riscos'!$E$5="Todas"),'Tabela de Riscos'!N1013&lt;&gt;"",'Tabela de Riscos'!O1013="Não"),YEAR('Tabela de Riscos'!N1013),"VAZIO")</f>
        <v>VAZIO</v>
      </c>
      <c r="O1009" s="54" t="str">
        <f>IF(OR('Tabela de Riscos'!C1013=' Painel Gerenciamento de Riscos'!$E$5,' Painel Gerenciamento de Riscos'!$E$5="Todas"),'Tabela de Riscos'!I1013,"")</f>
        <v/>
      </c>
      <c r="S1009" s="54">
        <f>IF(OR('Tabela de Riscos'!C1013=' Painel Gerenciamento de Riscos'!$E$5,' Painel Gerenciamento de Riscos'!$E$5="Todas"),'Tabela de Riscos'!C1013,"")</f>
        <v>0</v>
      </c>
      <c r="W1009" s="54">
        <f>IF(OR('Tabela de Riscos'!C1013=' Painel Gerenciamento de Riscos'!$E$5,' Painel Gerenciamento de Riscos'!$E$5="Todas"),'Tabela de Riscos'!J1013,"")</f>
        <v>0</v>
      </c>
    </row>
    <row r="1010" spans="2:23" x14ac:dyDescent="0.25">
      <c r="B1010" s="53" t="str">
        <f>IF(OR('Tabela de Riscos'!C1014=' Painel Gerenciamento de Riscos'!$E$5,' Painel Gerenciamento de Riscos'!$E$5="Todas"),LEFT('Tabela de Riscos'!G1014,1),"")</f>
        <v/>
      </c>
      <c r="C1010" s="53" t="str">
        <f>IF(OR('Tabela de Riscos'!C1014=' Painel Gerenciamento de Riscos'!$E$5,' Painel Gerenciamento de Riscos'!$E$5="Todas"),LEFT('Tabela de Riscos'!H1014,1),"")</f>
        <v/>
      </c>
      <c r="F1010" s="54"/>
      <c r="J1010" s="54" t="str">
        <f>IF(AND(OR('Tabela de Riscos'!C1014=' Painel Gerenciamento de Riscos'!$E$5,' Painel Gerenciamento de Riscos'!$E$5="Todas"),'Tabela de Riscos'!B1014&lt;&gt;""),'Tabela de Riscos'!B1014,"VAZIO")</f>
        <v>VAZIO</v>
      </c>
      <c r="K1010" s="54" t="str">
        <f>IF(AND(OR('Tabela de Riscos'!C1014=' Painel Gerenciamento de Riscos'!$E$5,' Painel Gerenciamento de Riscos'!$E$5="Todas"),'Tabela de Riscos'!O1014&lt;&gt;""),'Tabela de Riscos'!O1014,"VAZIO")</f>
        <v>VAZIO</v>
      </c>
      <c r="L1010" s="54" t="str">
        <f>IF(AND(OR('Tabela de Riscos'!C1014=' Painel Gerenciamento de Riscos'!$E$5,' Painel Gerenciamento de Riscos'!$E$5="Todas"),'Tabela de Riscos'!N1014&lt;&gt;"",'Tabela de Riscos'!O1014="Não"),YEAR('Tabela de Riscos'!N1014),"VAZIO")</f>
        <v>VAZIO</v>
      </c>
      <c r="O1010" s="54" t="str">
        <f>IF(OR('Tabela de Riscos'!C1014=' Painel Gerenciamento de Riscos'!$E$5,' Painel Gerenciamento de Riscos'!$E$5="Todas"),'Tabela de Riscos'!I1014,"")</f>
        <v/>
      </c>
      <c r="S1010" s="54">
        <f>IF(OR('Tabela de Riscos'!C1014=' Painel Gerenciamento de Riscos'!$E$5,' Painel Gerenciamento de Riscos'!$E$5="Todas"),'Tabela de Riscos'!C1014,"")</f>
        <v>0</v>
      </c>
      <c r="W1010" s="54">
        <f>IF(OR('Tabela de Riscos'!C1014=' Painel Gerenciamento de Riscos'!$E$5,' Painel Gerenciamento de Riscos'!$E$5="Todas"),'Tabela de Riscos'!J1014,"")</f>
        <v>0</v>
      </c>
    </row>
    <row r="1011" spans="2:23" x14ac:dyDescent="0.25">
      <c r="B1011" s="53" t="str">
        <f>IF(OR('Tabela de Riscos'!C1015=' Painel Gerenciamento de Riscos'!$E$5,' Painel Gerenciamento de Riscos'!$E$5="Todas"),LEFT('Tabela de Riscos'!G1015,1),"")</f>
        <v/>
      </c>
      <c r="C1011" s="53" t="str">
        <f>IF(OR('Tabela de Riscos'!C1015=' Painel Gerenciamento de Riscos'!$E$5,' Painel Gerenciamento de Riscos'!$E$5="Todas"),LEFT('Tabela de Riscos'!H1015,1),"")</f>
        <v/>
      </c>
      <c r="F1011" s="54"/>
      <c r="J1011" s="54" t="str">
        <f>IF(AND(OR('Tabela de Riscos'!C1015=' Painel Gerenciamento de Riscos'!$E$5,' Painel Gerenciamento de Riscos'!$E$5="Todas"),'Tabela de Riscos'!B1015&lt;&gt;""),'Tabela de Riscos'!B1015,"VAZIO")</f>
        <v>VAZIO</v>
      </c>
      <c r="K1011" s="54" t="str">
        <f>IF(AND(OR('Tabela de Riscos'!C1015=' Painel Gerenciamento de Riscos'!$E$5,' Painel Gerenciamento de Riscos'!$E$5="Todas"),'Tabela de Riscos'!O1015&lt;&gt;""),'Tabela de Riscos'!O1015,"VAZIO")</f>
        <v>VAZIO</v>
      </c>
      <c r="L1011" s="54" t="str">
        <f>IF(AND(OR('Tabela de Riscos'!C1015=' Painel Gerenciamento de Riscos'!$E$5,' Painel Gerenciamento de Riscos'!$E$5="Todas"),'Tabela de Riscos'!N1015&lt;&gt;"",'Tabela de Riscos'!O1015="Não"),YEAR('Tabela de Riscos'!N1015),"VAZIO")</f>
        <v>VAZIO</v>
      </c>
      <c r="O1011" s="54" t="str">
        <f>IF(OR('Tabela de Riscos'!C1015=' Painel Gerenciamento de Riscos'!$E$5,' Painel Gerenciamento de Riscos'!$E$5="Todas"),'Tabela de Riscos'!I1015,"")</f>
        <v/>
      </c>
      <c r="S1011" s="54">
        <f>IF(OR('Tabela de Riscos'!C1015=' Painel Gerenciamento de Riscos'!$E$5,' Painel Gerenciamento de Riscos'!$E$5="Todas"),'Tabela de Riscos'!C1015,"")</f>
        <v>0</v>
      </c>
      <c r="W1011" s="54">
        <f>IF(OR('Tabela de Riscos'!C1015=' Painel Gerenciamento de Riscos'!$E$5,' Painel Gerenciamento de Riscos'!$E$5="Todas"),'Tabela de Riscos'!J1015,"")</f>
        <v>0</v>
      </c>
    </row>
    <row r="1012" spans="2:23" x14ac:dyDescent="0.25">
      <c r="B1012" s="53" t="str">
        <f>IF(OR('Tabela de Riscos'!C1016=' Painel Gerenciamento de Riscos'!$E$5,' Painel Gerenciamento de Riscos'!$E$5="Todas"),LEFT('Tabela de Riscos'!G1016,1),"")</f>
        <v/>
      </c>
      <c r="C1012" s="53" t="str">
        <f>IF(OR('Tabela de Riscos'!C1016=' Painel Gerenciamento de Riscos'!$E$5,' Painel Gerenciamento de Riscos'!$E$5="Todas"),LEFT('Tabela de Riscos'!H1016,1),"")</f>
        <v/>
      </c>
      <c r="F1012" s="54"/>
      <c r="J1012" s="54" t="str">
        <f>IF(AND(OR('Tabela de Riscos'!C1016=' Painel Gerenciamento de Riscos'!$E$5,' Painel Gerenciamento de Riscos'!$E$5="Todas"),'Tabela de Riscos'!B1016&lt;&gt;""),'Tabela de Riscos'!B1016,"VAZIO")</f>
        <v>VAZIO</v>
      </c>
      <c r="K1012" s="54" t="str">
        <f>IF(AND(OR('Tabela de Riscos'!C1016=' Painel Gerenciamento de Riscos'!$E$5,' Painel Gerenciamento de Riscos'!$E$5="Todas"),'Tabela de Riscos'!O1016&lt;&gt;""),'Tabela de Riscos'!O1016,"VAZIO")</f>
        <v>VAZIO</v>
      </c>
      <c r="L1012" s="54" t="str">
        <f>IF(AND(OR('Tabela de Riscos'!C1016=' Painel Gerenciamento de Riscos'!$E$5,' Painel Gerenciamento de Riscos'!$E$5="Todas"),'Tabela de Riscos'!N1016&lt;&gt;"",'Tabela de Riscos'!O1016="Não"),YEAR('Tabela de Riscos'!N1016),"VAZIO")</f>
        <v>VAZIO</v>
      </c>
      <c r="O1012" s="54" t="str">
        <f>IF(OR('Tabela de Riscos'!C1016=' Painel Gerenciamento de Riscos'!$E$5,' Painel Gerenciamento de Riscos'!$E$5="Todas"),'Tabela de Riscos'!I1016,"")</f>
        <v/>
      </c>
      <c r="S1012" s="54">
        <f>IF(OR('Tabela de Riscos'!C1016=' Painel Gerenciamento de Riscos'!$E$5,' Painel Gerenciamento de Riscos'!$E$5="Todas"),'Tabela de Riscos'!C1016,"")</f>
        <v>0</v>
      </c>
      <c r="W1012" s="54">
        <f>IF(OR('Tabela de Riscos'!C1016=' Painel Gerenciamento de Riscos'!$E$5,' Painel Gerenciamento de Riscos'!$E$5="Todas"),'Tabela de Riscos'!J1016,"")</f>
        <v>0</v>
      </c>
    </row>
    <row r="1013" spans="2:23" x14ac:dyDescent="0.25">
      <c r="B1013" s="53" t="str">
        <f>IF(OR('Tabela de Riscos'!C1017=' Painel Gerenciamento de Riscos'!$E$5,' Painel Gerenciamento de Riscos'!$E$5="Todas"),LEFT('Tabela de Riscos'!G1017,1),"")</f>
        <v/>
      </c>
      <c r="C1013" s="53" t="str">
        <f>IF(OR('Tabela de Riscos'!C1017=' Painel Gerenciamento de Riscos'!$E$5,' Painel Gerenciamento de Riscos'!$E$5="Todas"),LEFT('Tabela de Riscos'!H1017,1),"")</f>
        <v/>
      </c>
      <c r="F1013" s="54"/>
      <c r="J1013" s="54" t="str">
        <f>IF(AND(OR('Tabela de Riscos'!C1017=' Painel Gerenciamento de Riscos'!$E$5,' Painel Gerenciamento de Riscos'!$E$5="Todas"),'Tabela de Riscos'!B1017&lt;&gt;""),'Tabela de Riscos'!B1017,"VAZIO")</f>
        <v>VAZIO</v>
      </c>
      <c r="K1013" s="54" t="str">
        <f>IF(AND(OR('Tabela de Riscos'!C1017=' Painel Gerenciamento de Riscos'!$E$5,' Painel Gerenciamento de Riscos'!$E$5="Todas"),'Tabela de Riscos'!O1017&lt;&gt;""),'Tabela de Riscos'!O1017,"VAZIO")</f>
        <v>VAZIO</v>
      </c>
      <c r="L1013" s="54" t="str">
        <f>IF(AND(OR('Tabela de Riscos'!C1017=' Painel Gerenciamento de Riscos'!$E$5,' Painel Gerenciamento de Riscos'!$E$5="Todas"),'Tabela de Riscos'!N1017&lt;&gt;"",'Tabela de Riscos'!O1017="Não"),YEAR('Tabela de Riscos'!N1017),"VAZIO")</f>
        <v>VAZIO</v>
      </c>
      <c r="O1013" s="54" t="str">
        <f>IF(OR('Tabela de Riscos'!C1017=' Painel Gerenciamento de Riscos'!$E$5,' Painel Gerenciamento de Riscos'!$E$5="Todas"),'Tabela de Riscos'!I1017,"")</f>
        <v/>
      </c>
      <c r="S1013" s="54">
        <f>IF(OR('Tabela de Riscos'!C1017=' Painel Gerenciamento de Riscos'!$E$5,' Painel Gerenciamento de Riscos'!$E$5="Todas"),'Tabela de Riscos'!C1017,"")</f>
        <v>0</v>
      </c>
      <c r="W1013" s="54">
        <f>IF(OR('Tabela de Riscos'!C1017=' Painel Gerenciamento de Riscos'!$E$5,' Painel Gerenciamento de Riscos'!$E$5="Todas"),'Tabela de Riscos'!J1017,"")</f>
        <v>0</v>
      </c>
    </row>
    <row r="1014" spans="2:23" x14ac:dyDescent="0.25">
      <c r="B1014" s="53" t="str">
        <f>IF(OR('Tabela de Riscos'!C1018=' Painel Gerenciamento de Riscos'!$E$5,' Painel Gerenciamento de Riscos'!$E$5="Todas"),LEFT('Tabela de Riscos'!G1018,1),"")</f>
        <v/>
      </c>
      <c r="C1014" s="53" t="str">
        <f>IF(OR('Tabela de Riscos'!C1018=' Painel Gerenciamento de Riscos'!$E$5,' Painel Gerenciamento de Riscos'!$E$5="Todas"),LEFT('Tabela de Riscos'!H1018,1),"")</f>
        <v/>
      </c>
      <c r="F1014" s="54"/>
      <c r="J1014" s="54" t="str">
        <f>IF(AND(OR('Tabela de Riscos'!C1018=' Painel Gerenciamento de Riscos'!$E$5,' Painel Gerenciamento de Riscos'!$E$5="Todas"),'Tabela de Riscos'!B1018&lt;&gt;""),'Tabela de Riscos'!B1018,"VAZIO")</f>
        <v>VAZIO</v>
      </c>
      <c r="K1014" s="54" t="str">
        <f>IF(AND(OR('Tabela de Riscos'!C1018=' Painel Gerenciamento de Riscos'!$E$5,' Painel Gerenciamento de Riscos'!$E$5="Todas"),'Tabela de Riscos'!O1018&lt;&gt;""),'Tabela de Riscos'!O1018,"VAZIO")</f>
        <v>VAZIO</v>
      </c>
      <c r="L1014" s="54" t="str">
        <f>IF(AND(OR('Tabela de Riscos'!C1018=' Painel Gerenciamento de Riscos'!$E$5,' Painel Gerenciamento de Riscos'!$E$5="Todas"),'Tabela de Riscos'!N1018&lt;&gt;"",'Tabela de Riscos'!O1018="Não"),YEAR('Tabela de Riscos'!N1018),"VAZIO")</f>
        <v>VAZIO</v>
      </c>
      <c r="O1014" s="54" t="str">
        <f>IF(OR('Tabela de Riscos'!C1018=' Painel Gerenciamento de Riscos'!$E$5,' Painel Gerenciamento de Riscos'!$E$5="Todas"),'Tabela de Riscos'!I1018,"")</f>
        <v/>
      </c>
      <c r="S1014" s="54">
        <f>IF(OR('Tabela de Riscos'!C1018=' Painel Gerenciamento de Riscos'!$E$5,' Painel Gerenciamento de Riscos'!$E$5="Todas"),'Tabela de Riscos'!C1018,"")</f>
        <v>0</v>
      </c>
      <c r="W1014" s="54">
        <f>IF(OR('Tabela de Riscos'!C1018=' Painel Gerenciamento de Riscos'!$E$5,' Painel Gerenciamento de Riscos'!$E$5="Todas"),'Tabela de Riscos'!J1018,"")</f>
        <v>0</v>
      </c>
    </row>
    <row r="1015" spans="2:23" x14ac:dyDescent="0.25">
      <c r="B1015" s="53" t="str">
        <f>IF(OR('Tabela de Riscos'!C1019=' Painel Gerenciamento de Riscos'!$E$5,' Painel Gerenciamento de Riscos'!$E$5="Todas"),LEFT('Tabela de Riscos'!G1019,1),"")</f>
        <v/>
      </c>
      <c r="C1015" s="53" t="str">
        <f>IF(OR('Tabela de Riscos'!C1019=' Painel Gerenciamento de Riscos'!$E$5,' Painel Gerenciamento de Riscos'!$E$5="Todas"),LEFT('Tabela de Riscos'!H1019,1),"")</f>
        <v/>
      </c>
      <c r="F1015" s="54"/>
      <c r="J1015" s="54" t="str">
        <f>IF(AND(OR('Tabela de Riscos'!C1019=' Painel Gerenciamento de Riscos'!$E$5,' Painel Gerenciamento de Riscos'!$E$5="Todas"),'Tabela de Riscos'!B1019&lt;&gt;""),'Tabela de Riscos'!B1019,"VAZIO")</f>
        <v>VAZIO</v>
      </c>
      <c r="K1015" s="54" t="str">
        <f>IF(AND(OR('Tabela de Riscos'!C1019=' Painel Gerenciamento de Riscos'!$E$5,' Painel Gerenciamento de Riscos'!$E$5="Todas"),'Tabela de Riscos'!O1019&lt;&gt;""),'Tabela de Riscos'!O1019,"VAZIO")</f>
        <v>VAZIO</v>
      </c>
      <c r="L1015" s="54" t="str">
        <f>IF(AND(OR('Tabela de Riscos'!C1019=' Painel Gerenciamento de Riscos'!$E$5,' Painel Gerenciamento de Riscos'!$E$5="Todas"),'Tabela de Riscos'!N1019&lt;&gt;"",'Tabela de Riscos'!O1019="Não"),YEAR('Tabela de Riscos'!N1019),"VAZIO")</f>
        <v>VAZIO</v>
      </c>
      <c r="O1015" s="54" t="str">
        <f>IF(OR('Tabela de Riscos'!C1019=' Painel Gerenciamento de Riscos'!$E$5,' Painel Gerenciamento de Riscos'!$E$5="Todas"),'Tabela de Riscos'!I1019,"")</f>
        <v/>
      </c>
      <c r="S1015" s="54">
        <f>IF(OR('Tabela de Riscos'!C1019=' Painel Gerenciamento de Riscos'!$E$5,' Painel Gerenciamento de Riscos'!$E$5="Todas"),'Tabela de Riscos'!C1019,"")</f>
        <v>0</v>
      </c>
      <c r="W1015" s="54">
        <f>IF(OR('Tabela de Riscos'!C1019=' Painel Gerenciamento de Riscos'!$E$5,' Painel Gerenciamento de Riscos'!$E$5="Todas"),'Tabela de Riscos'!J1019,"")</f>
        <v>0</v>
      </c>
    </row>
    <row r="1016" spans="2:23" x14ac:dyDescent="0.25">
      <c r="B1016" s="53" t="str">
        <f>IF(OR('Tabela de Riscos'!C1020=' Painel Gerenciamento de Riscos'!$E$5,' Painel Gerenciamento de Riscos'!$E$5="Todas"),LEFT('Tabela de Riscos'!G1020,1),"")</f>
        <v/>
      </c>
      <c r="C1016" s="53" t="str">
        <f>IF(OR('Tabela de Riscos'!C1020=' Painel Gerenciamento de Riscos'!$E$5,' Painel Gerenciamento de Riscos'!$E$5="Todas"),LEFT('Tabela de Riscos'!H1020,1),"")</f>
        <v/>
      </c>
      <c r="F1016" s="54"/>
      <c r="J1016" s="54" t="str">
        <f>IF(AND(OR('Tabela de Riscos'!C1020=' Painel Gerenciamento de Riscos'!$E$5,' Painel Gerenciamento de Riscos'!$E$5="Todas"),'Tabela de Riscos'!B1020&lt;&gt;""),'Tabela de Riscos'!B1020,"VAZIO")</f>
        <v>VAZIO</v>
      </c>
      <c r="K1016" s="54" t="str">
        <f>IF(AND(OR('Tabela de Riscos'!C1020=' Painel Gerenciamento de Riscos'!$E$5,' Painel Gerenciamento de Riscos'!$E$5="Todas"),'Tabela de Riscos'!O1020&lt;&gt;""),'Tabela de Riscos'!O1020,"VAZIO")</f>
        <v>VAZIO</v>
      </c>
      <c r="L1016" s="54" t="str">
        <f>IF(AND(OR('Tabela de Riscos'!C1020=' Painel Gerenciamento de Riscos'!$E$5,' Painel Gerenciamento de Riscos'!$E$5="Todas"),'Tabela de Riscos'!N1020&lt;&gt;"",'Tabela de Riscos'!O1020="Não"),YEAR('Tabela de Riscos'!N1020),"VAZIO")</f>
        <v>VAZIO</v>
      </c>
      <c r="O1016" s="54" t="str">
        <f>IF(OR('Tabela de Riscos'!C1020=' Painel Gerenciamento de Riscos'!$E$5,' Painel Gerenciamento de Riscos'!$E$5="Todas"),'Tabela de Riscos'!I1020,"")</f>
        <v/>
      </c>
      <c r="S1016" s="54">
        <f>IF(OR('Tabela de Riscos'!C1020=' Painel Gerenciamento de Riscos'!$E$5,' Painel Gerenciamento de Riscos'!$E$5="Todas"),'Tabela de Riscos'!C1020,"")</f>
        <v>0</v>
      </c>
      <c r="W1016" s="54">
        <f>IF(OR('Tabela de Riscos'!C1020=' Painel Gerenciamento de Riscos'!$E$5,' Painel Gerenciamento de Riscos'!$E$5="Todas"),'Tabela de Riscos'!J1020,"")</f>
        <v>0</v>
      </c>
    </row>
    <row r="1017" spans="2:23" x14ac:dyDescent="0.25">
      <c r="B1017" s="53" t="str">
        <f>IF(OR('Tabela de Riscos'!C1021=' Painel Gerenciamento de Riscos'!$E$5,' Painel Gerenciamento de Riscos'!$E$5="Todas"),LEFT('Tabela de Riscos'!G1021,1),"")</f>
        <v/>
      </c>
      <c r="C1017" s="53" t="str">
        <f>IF(OR('Tabela de Riscos'!C1021=' Painel Gerenciamento de Riscos'!$E$5,' Painel Gerenciamento de Riscos'!$E$5="Todas"),LEFT('Tabela de Riscos'!H1021,1),"")</f>
        <v/>
      </c>
      <c r="F1017" s="54"/>
      <c r="J1017" s="54" t="str">
        <f>IF(AND(OR('Tabela de Riscos'!C1021=' Painel Gerenciamento de Riscos'!$E$5,' Painel Gerenciamento de Riscos'!$E$5="Todas"),'Tabela de Riscos'!B1021&lt;&gt;""),'Tabela de Riscos'!B1021,"VAZIO")</f>
        <v>VAZIO</v>
      </c>
      <c r="K1017" s="54" t="str">
        <f>IF(AND(OR('Tabela de Riscos'!C1021=' Painel Gerenciamento de Riscos'!$E$5,' Painel Gerenciamento de Riscos'!$E$5="Todas"),'Tabela de Riscos'!O1021&lt;&gt;""),'Tabela de Riscos'!O1021,"VAZIO")</f>
        <v>VAZIO</v>
      </c>
      <c r="L1017" s="54" t="str">
        <f>IF(AND(OR('Tabela de Riscos'!C1021=' Painel Gerenciamento de Riscos'!$E$5,' Painel Gerenciamento de Riscos'!$E$5="Todas"),'Tabela de Riscos'!N1021&lt;&gt;"",'Tabela de Riscos'!O1021="Não"),YEAR('Tabela de Riscos'!N1021),"VAZIO")</f>
        <v>VAZIO</v>
      </c>
      <c r="O1017" s="54" t="str">
        <f>IF(OR('Tabela de Riscos'!C1021=' Painel Gerenciamento de Riscos'!$E$5,' Painel Gerenciamento de Riscos'!$E$5="Todas"),'Tabela de Riscos'!I1021,"")</f>
        <v/>
      </c>
      <c r="S1017" s="54">
        <f>IF(OR('Tabela de Riscos'!C1021=' Painel Gerenciamento de Riscos'!$E$5,' Painel Gerenciamento de Riscos'!$E$5="Todas"),'Tabela de Riscos'!C1021,"")</f>
        <v>0</v>
      </c>
      <c r="W1017" s="54">
        <f>IF(OR('Tabela de Riscos'!C1021=' Painel Gerenciamento de Riscos'!$E$5,' Painel Gerenciamento de Riscos'!$E$5="Todas"),'Tabela de Riscos'!J1021,"")</f>
        <v>0</v>
      </c>
    </row>
    <row r="1018" spans="2:23" x14ac:dyDescent="0.25">
      <c r="B1018" s="53" t="str">
        <f>IF(OR('Tabela de Riscos'!C1022=' Painel Gerenciamento de Riscos'!$E$5,' Painel Gerenciamento de Riscos'!$E$5="Todas"),LEFT('Tabela de Riscos'!G1022,1),"")</f>
        <v/>
      </c>
      <c r="C1018" s="53" t="str">
        <f>IF(OR('Tabela de Riscos'!C1022=' Painel Gerenciamento de Riscos'!$E$5,' Painel Gerenciamento de Riscos'!$E$5="Todas"),LEFT('Tabela de Riscos'!H1022,1),"")</f>
        <v/>
      </c>
      <c r="F1018" s="54"/>
      <c r="J1018" s="54" t="str">
        <f>IF(AND(OR('Tabela de Riscos'!C1022=' Painel Gerenciamento de Riscos'!$E$5,' Painel Gerenciamento de Riscos'!$E$5="Todas"),'Tabela de Riscos'!B1022&lt;&gt;""),'Tabela de Riscos'!B1022,"VAZIO")</f>
        <v>VAZIO</v>
      </c>
      <c r="K1018" s="54" t="str">
        <f>IF(AND(OR('Tabela de Riscos'!C1022=' Painel Gerenciamento de Riscos'!$E$5,' Painel Gerenciamento de Riscos'!$E$5="Todas"),'Tabela de Riscos'!O1022&lt;&gt;""),'Tabela de Riscos'!O1022,"VAZIO")</f>
        <v>VAZIO</v>
      </c>
      <c r="L1018" s="54" t="str">
        <f>IF(AND(OR('Tabela de Riscos'!C1022=' Painel Gerenciamento de Riscos'!$E$5,' Painel Gerenciamento de Riscos'!$E$5="Todas"),'Tabela de Riscos'!N1022&lt;&gt;"",'Tabela de Riscos'!O1022="Não"),YEAR('Tabela de Riscos'!N1022),"VAZIO")</f>
        <v>VAZIO</v>
      </c>
      <c r="O1018" s="54" t="str">
        <f>IF(OR('Tabela de Riscos'!C1022=' Painel Gerenciamento de Riscos'!$E$5,' Painel Gerenciamento de Riscos'!$E$5="Todas"),'Tabela de Riscos'!I1022,"")</f>
        <v/>
      </c>
      <c r="S1018" s="54">
        <f>IF(OR('Tabela de Riscos'!C1022=' Painel Gerenciamento de Riscos'!$E$5,' Painel Gerenciamento de Riscos'!$E$5="Todas"),'Tabela de Riscos'!C1022,"")</f>
        <v>0</v>
      </c>
      <c r="W1018" s="54">
        <f>IF(OR('Tabela de Riscos'!C1022=' Painel Gerenciamento de Riscos'!$E$5,' Painel Gerenciamento de Riscos'!$E$5="Todas"),'Tabela de Riscos'!J1022,"")</f>
        <v>0</v>
      </c>
    </row>
    <row r="1019" spans="2:23" x14ac:dyDescent="0.25">
      <c r="B1019" s="53" t="str">
        <f>IF(OR('Tabela de Riscos'!C1023=' Painel Gerenciamento de Riscos'!$E$5,' Painel Gerenciamento de Riscos'!$E$5="Todas"),LEFT('Tabela de Riscos'!G1023,1),"")</f>
        <v/>
      </c>
      <c r="C1019" s="53" t="str">
        <f>IF(OR('Tabela de Riscos'!C1023=' Painel Gerenciamento de Riscos'!$E$5,' Painel Gerenciamento de Riscos'!$E$5="Todas"),LEFT('Tabela de Riscos'!H1023,1),"")</f>
        <v/>
      </c>
      <c r="F1019" s="54"/>
      <c r="J1019" s="54" t="str">
        <f>IF(AND(OR('Tabela de Riscos'!C1023=' Painel Gerenciamento de Riscos'!$E$5,' Painel Gerenciamento de Riscos'!$E$5="Todas"),'Tabela de Riscos'!B1023&lt;&gt;""),'Tabela de Riscos'!B1023,"VAZIO")</f>
        <v>VAZIO</v>
      </c>
      <c r="K1019" s="54" t="str">
        <f>IF(AND(OR('Tabela de Riscos'!C1023=' Painel Gerenciamento de Riscos'!$E$5,' Painel Gerenciamento de Riscos'!$E$5="Todas"),'Tabela de Riscos'!O1023&lt;&gt;""),'Tabela de Riscos'!O1023,"VAZIO")</f>
        <v>VAZIO</v>
      </c>
      <c r="L1019" s="54" t="str">
        <f>IF(AND(OR('Tabela de Riscos'!C1023=' Painel Gerenciamento de Riscos'!$E$5,' Painel Gerenciamento de Riscos'!$E$5="Todas"),'Tabela de Riscos'!N1023&lt;&gt;"",'Tabela de Riscos'!O1023="Não"),YEAR('Tabela de Riscos'!N1023),"VAZIO")</f>
        <v>VAZIO</v>
      </c>
      <c r="O1019" s="54" t="str">
        <f>IF(OR('Tabela de Riscos'!C1023=' Painel Gerenciamento de Riscos'!$E$5,' Painel Gerenciamento de Riscos'!$E$5="Todas"),'Tabela de Riscos'!I1023,"")</f>
        <v/>
      </c>
      <c r="S1019" s="54">
        <f>IF(OR('Tabela de Riscos'!C1023=' Painel Gerenciamento de Riscos'!$E$5,' Painel Gerenciamento de Riscos'!$E$5="Todas"),'Tabela de Riscos'!C1023,"")</f>
        <v>0</v>
      </c>
      <c r="W1019" s="54">
        <f>IF(OR('Tabela de Riscos'!C1023=' Painel Gerenciamento de Riscos'!$E$5,' Painel Gerenciamento de Riscos'!$E$5="Todas"),'Tabela de Riscos'!J1023,"")</f>
        <v>0</v>
      </c>
    </row>
    <row r="1020" spans="2:23" x14ac:dyDescent="0.25">
      <c r="B1020" s="53" t="str">
        <f>IF(OR('Tabela de Riscos'!C1024=' Painel Gerenciamento de Riscos'!$E$5,' Painel Gerenciamento de Riscos'!$E$5="Todas"),LEFT('Tabela de Riscos'!G1024,1),"")</f>
        <v/>
      </c>
      <c r="C1020" s="53" t="str">
        <f>IF(OR('Tabela de Riscos'!C1024=' Painel Gerenciamento de Riscos'!$E$5,' Painel Gerenciamento de Riscos'!$E$5="Todas"),LEFT('Tabela de Riscos'!H1024,1),"")</f>
        <v/>
      </c>
      <c r="F1020" s="54"/>
      <c r="J1020" s="54" t="str">
        <f>IF(AND(OR('Tabela de Riscos'!C1024=' Painel Gerenciamento de Riscos'!$E$5,' Painel Gerenciamento de Riscos'!$E$5="Todas"),'Tabela de Riscos'!B1024&lt;&gt;""),'Tabela de Riscos'!B1024,"VAZIO")</f>
        <v>VAZIO</v>
      </c>
      <c r="K1020" s="54" t="str">
        <f>IF(AND(OR('Tabela de Riscos'!C1024=' Painel Gerenciamento de Riscos'!$E$5,' Painel Gerenciamento de Riscos'!$E$5="Todas"),'Tabela de Riscos'!O1024&lt;&gt;""),'Tabela de Riscos'!O1024,"VAZIO")</f>
        <v>VAZIO</v>
      </c>
      <c r="L1020" s="54" t="str">
        <f>IF(AND(OR('Tabela de Riscos'!C1024=' Painel Gerenciamento de Riscos'!$E$5,' Painel Gerenciamento de Riscos'!$E$5="Todas"),'Tabela de Riscos'!N1024&lt;&gt;"",'Tabela de Riscos'!O1024="Não"),YEAR('Tabela de Riscos'!N1024),"VAZIO")</f>
        <v>VAZIO</v>
      </c>
      <c r="O1020" s="54" t="str">
        <f>IF(OR('Tabela de Riscos'!C1024=' Painel Gerenciamento de Riscos'!$E$5,' Painel Gerenciamento de Riscos'!$E$5="Todas"),'Tabela de Riscos'!I1024,"")</f>
        <v/>
      </c>
      <c r="S1020" s="54">
        <f>IF(OR('Tabela de Riscos'!C1024=' Painel Gerenciamento de Riscos'!$E$5,' Painel Gerenciamento de Riscos'!$E$5="Todas"),'Tabela de Riscos'!C1024,"")</f>
        <v>0</v>
      </c>
      <c r="W1020" s="54">
        <f>IF(OR('Tabela de Riscos'!C1024=' Painel Gerenciamento de Riscos'!$E$5,' Painel Gerenciamento de Riscos'!$E$5="Todas"),'Tabela de Riscos'!J1024,"")</f>
        <v>0</v>
      </c>
    </row>
    <row r="1021" spans="2:23" x14ac:dyDescent="0.25">
      <c r="B1021" s="53" t="str">
        <f>IF(OR('Tabela de Riscos'!C1025=' Painel Gerenciamento de Riscos'!$E$5,' Painel Gerenciamento de Riscos'!$E$5="Todas"),LEFT('Tabela de Riscos'!G1025,1),"")</f>
        <v/>
      </c>
      <c r="C1021" s="53" t="str">
        <f>IF(OR('Tabela de Riscos'!C1025=' Painel Gerenciamento de Riscos'!$E$5,' Painel Gerenciamento de Riscos'!$E$5="Todas"),LEFT('Tabela de Riscos'!H1025,1),"")</f>
        <v/>
      </c>
      <c r="F1021" s="54"/>
      <c r="J1021" s="54" t="str">
        <f>IF(AND(OR('Tabela de Riscos'!C1025=' Painel Gerenciamento de Riscos'!$E$5,' Painel Gerenciamento de Riscos'!$E$5="Todas"),'Tabela de Riscos'!B1025&lt;&gt;""),'Tabela de Riscos'!B1025,"VAZIO")</f>
        <v>VAZIO</v>
      </c>
      <c r="K1021" s="54" t="str">
        <f>IF(AND(OR('Tabela de Riscos'!C1025=' Painel Gerenciamento de Riscos'!$E$5,' Painel Gerenciamento de Riscos'!$E$5="Todas"),'Tabela de Riscos'!O1025&lt;&gt;""),'Tabela de Riscos'!O1025,"VAZIO")</f>
        <v>VAZIO</v>
      </c>
      <c r="L1021" s="54" t="str">
        <f>IF(AND(OR('Tabela de Riscos'!C1025=' Painel Gerenciamento de Riscos'!$E$5,' Painel Gerenciamento de Riscos'!$E$5="Todas"),'Tabela de Riscos'!N1025&lt;&gt;"",'Tabela de Riscos'!O1025="Não"),YEAR('Tabela de Riscos'!N1025),"VAZIO")</f>
        <v>VAZIO</v>
      </c>
      <c r="O1021" s="54" t="str">
        <f>IF(OR('Tabela de Riscos'!C1025=' Painel Gerenciamento de Riscos'!$E$5,' Painel Gerenciamento de Riscos'!$E$5="Todas"),'Tabela de Riscos'!I1025,"")</f>
        <v/>
      </c>
      <c r="S1021" s="54">
        <f>IF(OR('Tabela de Riscos'!C1025=' Painel Gerenciamento de Riscos'!$E$5,' Painel Gerenciamento de Riscos'!$E$5="Todas"),'Tabela de Riscos'!C1025,"")</f>
        <v>0</v>
      </c>
      <c r="W1021" s="54">
        <f>IF(OR('Tabela de Riscos'!C1025=' Painel Gerenciamento de Riscos'!$E$5,' Painel Gerenciamento de Riscos'!$E$5="Todas"),'Tabela de Riscos'!J1025,"")</f>
        <v>0</v>
      </c>
    </row>
    <row r="1022" spans="2:23" x14ac:dyDescent="0.25">
      <c r="B1022" s="53" t="str">
        <f>IF(OR('Tabela de Riscos'!C1026=' Painel Gerenciamento de Riscos'!$E$5,' Painel Gerenciamento de Riscos'!$E$5="Todas"),LEFT('Tabela de Riscos'!G1026,1),"")</f>
        <v/>
      </c>
      <c r="C1022" s="53" t="str">
        <f>IF(OR('Tabela de Riscos'!C1026=' Painel Gerenciamento de Riscos'!$E$5,' Painel Gerenciamento de Riscos'!$E$5="Todas"),LEFT('Tabela de Riscos'!H1026,1),"")</f>
        <v/>
      </c>
      <c r="F1022" s="54"/>
      <c r="J1022" s="54" t="str">
        <f>IF(AND(OR('Tabela de Riscos'!C1026=' Painel Gerenciamento de Riscos'!$E$5,' Painel Gerenciamento de Riscos'!$E$5="Todas"),'Tabela de Riscos'!B1026&lt;&gt;""),'Tabela de Riscos'!B1026,"VAZIO")</f>
        <v>VAZIO</v>
      </c>
      <c r="K1022" s="54" t="str">
        <f>IF(AND(OR('Tabela de Riscos'!C1026=' Painel Gerenciamento de Riscos'!$E$5,' Painel Gerenciamento de Riscos'!$E$5="Todas"),'Tabela de Riscos'!O1026&lt;&gt;""),'Tabela de Riscos'!O1026,"VAZIO")</f>
        <v>VAZIO</v>
      </c>
      <c r="L1022" s="54" t="str">
        <f>IF(AND(OR('Tabela de Riscos'!C1026=' Painel Gerenciamento de Riscos'!$E$5,' Painel Gerenciamento de Riscos'!$E$5="Todas"),'Tabela de Riscos'!N1026&lt;&gt;"",'Tabela de Riscos'!O1026="Não"),YEAR('Tabela de Riscos'!N1026),"VAZIO")</f>
        <v>VAZIO</v>
      </c>
      <c r="O1022" s="54" t="str">
        <f>IF(OR('Tabela de Riscos'!C1026=' Painel Gerenciamento de Riscos'!$E$5,' Painel Gerenciamento de Riscos'!$E$5="Todas"),'Tabela de Riscos'!I1026,"")</f>
        <v/>
      </c>
      <c r="S1022" s="54">
        <f>IF(OR('Tabela de Riscos'!C1026=' Painel Gerenciamento de Riscos'!$E$5,' Painel Gerenciamento de Riscos'!$E$5="Todas"),'Tabela de Riscos'!C1026,"")</f>
        <v>0</v>
      </c>
      <c r="W1022" s="54">
        <f>IF(OR('Tabela de Riscos'!C1026=' Painel Gerenciamento de Riscos'!$E$5,' Painel Gerenciamento de Riscos'!$E$5="Todas"),'Tabela de Riscos'!J1026,"")</f>
        <v>0</v>
      </c>
    </row>
    <row r="1023" spans="2:23" x14ac:dyDescent="0.25">
      <c r="B1023" s="53" t="str">
        <f>IF(OR('Tabela de Riscos'!C1027=' Painel Gerenciamento de Riscos'!$E$5,' Painel Gerenciamento de Riscos'!$E$5="Todas"),LEFT('Tabela de Riscos'!G1027,1),"")</f>
        <v/>
      </c>
      <c r="C1023" s="53" t="str">
        <f>IF(OR('Tabela de Riscos'!C1027=' Painel Gerenciamento de Riscos'!$E$5,' Painel Gerenciamento de Riscos'!$E$5="Todas"),LEFT('Tabela de Riscos'!H1027,1),"")</f>
        <v/>
      </c>
      <c r="F1023" s="54"/>
      <c r="J1023" s="54" t="str">
        <f>IF(AND(OR('Tabela de Riscos'!C1027=' Painel Gerenciamento de Riscos'!$E$5,' Painel Gerenciamento de Riscos'!$E$5="Todas"),'Tabela de Riscos'!B1027&lt;&gt;""),'Tabela de Riscos'!B1027,"VAZIO")</f>
        <v>VAZIO</v>
      </c>
      <c r="K1023" s="54" t="str">
        <f>IF(AND(OR('Tabela de Riscos'!C1027=' Painel Gerenciamento de Riscos'!$E$5,' Painel Gerenciamento de Riscos'!$E$5="Todas"),'Tabela de Riscos'!O1027&lt;&gt;""),'Tabela de Riscos'!O1027,"VAZIO")</f>
        <v>VAZIO</v>
      </c>
      <c r="L1023" s="54" t="str">
        <f>IF(AND(OR('Tabela de Riscos'!C1027=' Painel Gerenciamento de Riscos'!$E$5,' Painel Gerenciamento de Riscos'!$E$5="Todas"),'Tabela de Riscos'!N1027&lt;&gt;"",'Tabela de Riscos'!O1027="Não"),YEAR('Tabela de Riscos'!N1027),"VAZIO")</f>
        <v>VAZIO</v>
      </c>
      <c r="O1023" s="54" t="str">
        <f>IF(OR('Tabela de Riscos'!C1027=' Painel Gerenciamento de Riscos'!$E$5,' Painel Gerenciamento de Riscos'!$E$5="Todas"),'Tabela de Riscos'!I1027,"")</f>
        <v/>
      </c>
      <c r="S1023" s="54">
        <f>IF(OR('Tabela de Riscos'!C1027=' Painel Gerenciamento de Riscos'!$E$5,' Painel Gerenciamento de Riscos'!$E$5="Todas"),'Tabela de Riscos'!C1027,"")</f>
        <v>0</v>
      </c>
      <c r="W1023" s="54">
        <f>IF(OR('Tabela de Riscos'!C1027=' Painel Gerenciamento de Riscos'!$E$5,' Painel Gerenciamento de Riscos'!$E$5="Todas"),'Tabela de Riscos'!J1027,"")</f>
        <v>0</v>
      </c>
    </row>
    <row r="1024" spans="2:23" x14ac:dyDescent="0.25">
      <c r="B1024" s="53" t="str">
        <f>IF(OR('Tabela de Riscos'!C1028=' Painel Gerenciamento de Riscos'!$E$5,' Painel Gerenciamento de Riscos'!$E$5="Todas"),LEFT('Tabela de Riscos'!G1028,1),"")</f>
        <v/>
      </c>
      <c r="C1024" s="53" t="str">
        <f>IF(OR('Tabela de Riscos'!C1028=' Painel Gerenciamento de Riscos'!$E$5,' Painel Gerenciamento de Riscos'!$E$5="Todas"),LEFT('Tabela de Riscos'!H1028,1),"")</f>
        <v/>
      </c>
      <c r="F1024" s="54"/>
      <c r="J1024" s="54" t="str">
        <f>IF(AND(OR('Tabela de Riscos'!C1028=' Painel Gerenciamento de Riscos'!$E$5,' Painel Gerenciamento de Riscos'!$E$5="Todas"),'Tabela de Riscos'!B1028&lt;&gt;""),'Tabela de Riscos'!B1028,"VAZIO")</f>
        <v>VAZIO</v>
      </c>
      <c r="K1024" s="54" t="str">
        <f>IF(AND(OR('Tabela de Riscos'!C1028=' Painel Gerenciamento de Riscos'!$E$5,' Painel Gerenciamento de Riscos'!$E$5="Todas"),'Tabela de Riscos'!O1028&lt;&gt;""),'Tabela de Riscos'!O1028,"VAZIO")</f>
        <v>VAZIO</v>
      </c>
      <c r="L1024" s="54" t="str">
        <f>IF(AND(OR('Tabela de Riscos'!C1028=' Painel Gerenciamento de Riscos'!$E$5,' Painel Gerenciamento de Riscos'!$E$5="Todas"),'Tabela de Riscos'!N1028&lt;&gt;"",'Tabela de Riscos'!O1028="Não"),YEAR('Tabela de Riscos'!N1028),"VAZIO")</f>
        <v>VAZIO</v>
      </c>
      <c r="O1024" s="54" t="str">
        <f>IF(OR('Tabela de Riscos'!C1028=' Painel Gerenciamento de Riscos'!$E$5,' Painel Gerenciamento de Riscos'!$E$5="Todas"),'Tabela de Riscos'!I1028,"")</f>
        <v/>
      </c>
      <c r="S1024" s="54">
        <f>IF(OR('Tabela de Riscos'!C1028=' Painel Gerenciamento de Riscos'!$E$5,' Painel Gerenciamento de Riscos'!$E$5="Todas"),'Tabela de Riscos'!C1028,"")</f>
        <v>0</v>
      </c>
      <c r="W1024" s="54">
        <f>IF(OR('Tabela de Riscos'!C1028=' Painel Gerenciamento de Riscos'!$E$5,' Painel Gerenciamento de Riscos'!$E$5="Todas"),'Tabela de Riscos'!J1028,"")</f>
        <v>0</v>
      </c>
    </row>
    <row r="1025" spans="2:23" x14ac:dyDescent="0.25">
      <c r="B1025" s="53" t="str">
        <f>IF(OR('Tabela de Riscos'!C1029=' Painel Gerenciamento de Riscos'!$E$5,' Painel Gerenciamento de Riscos'!$E$5="Todas"),LEFT('Tabela de Riscos'!G1029,1),"")</f>
        <v/>
      </c>
      <c r="C1025" s="53" t="str">
        <f>IF(OR('Tabela de Riscos'!C1029=' Painel Gerenciamento de Riscos'!$E$5,' Painel Gerenciamento de Riscos'!$E$5="Todas"),LEFT('Tabela de Riscos'!H1029,1),"")</f>
        <v/>
      </c>
      <c r="F1025" s="54"/>
      <c r="J1025" s="54" t="str">
        <f>IF(AND(OR('Tabela de Riscos'!C1029=' Painel Gerenciamento de Riscos'!$E$5,' Painel Gerenciamento de Riscos'!$E$5="Todas"),'Tabela de Riscos'!B1029&lt;&gt;""),'Tabela de Riscos'!B1029,"VAZIO")</f>
        <v>VAZIO</v>
      </c>
      <c r="K1025" s="54" t="str">
        <f>IF(AND(OR('Tabela de Riscos'!C1029=' Painel Gerenciamento de Riscos'!$E$5,' Painel Gerenciamento de Riscos'!$E$5="Todas"),'Tabela de Riscos'!O1029&lt;&gt;""),'Tabela de Riscos'!O1029,"VAZIO")</f>
        <v>VAZIO</v>
      </c>
      <c r="L1025" s="54" t="str">
        <f>IF(AND(OR('Tabela de Riscos'!C1029=' Painel Gerenciamento de Riscos'!$E$5,' Painel Gerenciamento de Riscos'!$E$5="Todas"),'Tabela de Riscos'!N1029&lt;&gt;"",'Tabela de Riscos'!O1029="Não"),YEAR('Tabela de Riscos'!N1029),"VAZIO")</f>
        <v>VAZIO</v>
      </c>
      <c r="O1025" s="54" t="str">
        <f>IF(OR('Tabela de Riscos'!C1029=' Painel Gerenciamento de Riscos'!$E$5,' Painel Gerenciamento de Riscos'!$E$5="Todas"),'Tabela de Riscos'!I1029,"")</f>
        <v/>
      </c>
      <c r="S1025" s="54">
        <f>IF(OR('Tabela de Riscos'!C1029=' Painel Gerenciamento de Riscos'!$E$5,' Painel Gerenciamento de Riscos'!$E$5="Todas"),'Tabela de Riscos'!C1029,"")</f>
        <v>0</v>
      </c>
      <c r="W1025" s="54">
        <f>IF(OR('Tabela de Riscos'!C1029=' Painel Gerenciamento de Riscos'!$E$5,' Painel Gerenciamento de Riscos'!$E$5="Todas"),'Tabela de Riscos'!J1029,"")</f>
        <v>0</v>
      </c>
    </row>
    <row r="1026" spans="2:23" x14ac:dyDescent="0.25">
      <c r="B1026" s="53" t="str">
        <f>IF(OR('Tabela de Riscos'!C1030=' Painel Gerenciamento de Riscos'!$E$5,' Painel Gerenciamento de Riscos'!$E$5="Todas"),LEFT('Tabela de Riscos'!G1030,1),"")</f>
        <v/>
      </c>
      <c r="C1026" s="53" t="str">
        <f>IF(OR('Tabela de Riscos'!C1030=' Painel Gerenciamento de Riscos'!$E$5,' Painel Gerenciamento de Riscos'!$E$5="Todas"),LEFT('Tabela de Riscos'!H1030,1),"")</f>
        <v/>
      </c>
      <c r="F1026" s="54"/>
      <c r="J1026" s="54" t="str">
        <f>IF(AND(OR('Tabela de Riscos'!C1030=' Painel Gerenciamento de Riscos'!$E$5,' Painel Gerenciamento de Riscos'!$E$5="Todas"),'Tabela de Riscos'!B1030&lt;&gt;""),'Tabela de Riscos'!B1030,"VAZIO")</f>
        <v>VAZIO</v>
      </c>
      <c r="K1026" s="54" t="str">
        <f>IF(AND(OR('Tabela de Riscos'!C1030=' Painel Gerenciamento de Riscos'!$E$5,' Painel Gerenciamento de Riscos'!$E$5="Todas"),'Tabela de Riscos'!O1030&lt;&gt;""),'Tabela de Riscos'!O1030,"VAZIO")</f>
        <v>VAZIO</v>
      </c>
      <c r="L1026" s="54" t="str">
        <f>IF(AND(OR('Tabela de Riscos'!C1030=' Painel Gerenciamento de Riscos'!$E$5,' Painel Gerenciamento de Riscos'!$E$5="Todas"),'Tabela de Riscos'!N1030&lt;&gt;"",'Tabela de Riscos'!O1030="Não"),YEAR('Tabela de Riscos'!N1030),"VAZIO")</f>
        <v>VAZIO</v>
      </c>
      <c r="O1026" s="54" t="str">
        <f>IF(OR('Tabela de Riscos'!C1030=' Painel Gerenciamento de Riscos'!$E$5,' Painel Gerenciamento de Riscos'!$E$5="Todas"),'Tabela de Riscos'!I1030,"")</f>
        <v/>
      </c>
      <c r="S1026" s="54">
        <f>IF(OR('Tabela de Riscos'!C1030=' Painel Gerenciamento de Riscos'!$E$5,' Painel Gerenciamento de Riscos'!$E$5="Todas"),'Tabela de Riscos'!C1030,"")</f>
        <v>0</v>
      </c>
      <c r="W1026" s="54">
        <f>IF(OR('Tabela de Riscos'!C1030=' Painel Gerenciamento de Riscos'!$E$5,' Painel Gerenciamento de Riscos'!$E$5="Todas"),'Tabela de Riscos'!J1030,"")</f>
        <v>0</v>
      </c>
    </row>
    <row r="1027" spans="2:23" x14ac:dyDescent="0.25">
      <c r="B1027" s="53" t="str">
        <f>IF(OR('Tabela de Riscos'!C1031=' Painel Gerenciamento de Riscos'!$E$5,' Painel Gerenciamento de Riscos'!$E$5="Todas"),LEFT('Tabela de Riscos'!G1031,1),"")</f>
        <v/>
      </c>
      <c r="C1027" s="53" t="str">
        <f>IF(OR('Tabela de Riscos'!C1031=' Painel Gerenciamento de Riscos'!$E$5,' Painel Gerenciamento de Riscos'!$E$5="Todas"),LEFT('Tabela de Riscos'!H1031,1),"")</f>
        <v/>
      </c>
      <c r="F1027" s="54"/>
      <c r="J1027" s="54" t="str">
        <f>IF(AND(OR('Tabela de Riscos'!C1031=' Painel Gerenciamento de Riscos'!$E$5,' Painel Gerenciamento de Riscos'!$E$5="Todas"),'Tabela de Riscos'!B1031&lt;&gt;""),'Tabela de Riscos'!B1031,"VAZIO")</f>
        <v>VAZIO</v>
      </c>
      <c r="K1027" s="54" t="str">
        <f>IF(AND(OR('Tabela de Riscos'!C1031=' Painel Gerenciamento de Riscos'!$E$5,' Painel Gerenciamento de Riscos'!$E$5="Todas"),'Tabela de Riscos'!O1031&lt;&gt;""),'Tabela de Riscos'!O1031,"VAZIO")</f>
        <v>VAZIO</v>
      </c>
      <c r="L1027" s="54" t="str">
        <f>IF(AND(OR('Tabela de Riscos'!C1031=' Painel Gerenciamento de Riscos'!$E$5,' Painel Gerenciamento de Riscos'!$E$5="Todas"),'Tabela de Riscos'!N1031&lt;&gt;"",'Tabela de Riscos'!O1031="Não"),YEAR('Tabela de Riscos'!N1031),"VAZIO")</f>
        <v>VAZIO</v>
      </c>
      <c r="O1027" s="54" t="str">
        <f>IF(OR('Tabela de Riscos'!C1031=' Painel Gerenciamento de Riscos'!$E$5,' Painel Gerenciamento de Riscos'!$E$5="Todas"),'Tabela de Riscos'!I1031,"")</f>
        <v/>
      </c>
      <c r="S1027" s="54">
        <f>IF(OR('Tabela de Riscos'!C1031=' Painel Gerenciamento de Riscos'!$E$5,' Painel Gerenciamento de Riscos'!$E$5="Todas"),'Tabela de Riscos'!C1031,"")</f>
        <v>0</v>
      </c>
      <c r="W1027" s="54">
        <f>IF(OR('Tabela de Riscos'!C1031=' Painel Gerenciamento de Riscos'!$E$5,' Painel Gerenciamento de Riscos'!$E$5="Todas"),'Tabela de Riscos'!J1031,"")</f>
        <v>0</v>
      </c>
    </row>
    <row r="1028" spans="2:23" x14ac:dyDescent="0.25">
      <c r="B1028" s="53" t="str">
        <f>IF(OR('Tabela de Riscos'!C1032=' Painel Gerenciamento de Riscos'!$E$5,' Painel Gerenciamento de Riscos'!$E$5="Todas"),LEFT('Tabela de Riscos'!G1032,1),"")</f>
        <v/>
      </c>
      <c r="C1028" s="53" t="str">
        <f>IF(OR('Tabela de Riscos'!C1032=' Painel Gerenciamento de Riscos'!$E$5,' Painel Gerenciamento de Riscos'!$E$5="Todas"),LEFT('Tabela de Riscos'!H1032,1),"")</f>
        <v/>
      </c>
      <c r="F1028" s="54"/>
      <c r="J1028" s="54" t="str">
        <f>IF(AND(OR('Tabela de Riscos'!C1032=' Painel Gerenciamento de Riscos'!$E$5,' Painel Gerenciamento de Riscos'!$E$5="Todas"),'Tabela de Riscos'!B1032&lt;&gt;""),'Tabela de Riscos'!B1032,"VAZIO")</f>
        <v>VAZIO</v>
      </c>
      <c r="K1028" s="54" t="str">
        <f>IF(AND(OR('Tabela de Riscos'!C1032=' Painel Gerenciamento de Riscos'!$E$5,' Painel Gerenciamento de Riscos'!$E$5="Todas"),'Tabela de Riscos'!O1032&lt;&gt;""),'Tabela de Riscos'!O1032,"VAZIO")</f>
        <v>VAZIO</v>
      </c>
      <c r="L1028" s="54" t="str">
        <f>IF(AND(OR('Tabela de Riscos'!C1032=' Painel Gerenciamento de Riscos'!$E$5,' Painel Gerenciamento de Riscos'!$E$5="Todas"),'Tabela de Riscos'!N1032&lt;&gt;"",'Tabela de Riscos'!O1032="Não"),YEAR('Tabela de Riscos'!N1032),"VAZIO")</f>
        <v>VAZIO</v>
      </c>
      <c r="O1028" s="54" t="str">
        <f>IF(OR('Tabela de Riscos'!C1032=' Painel Gerenciamento de Riscos'!$E$5,' Painel Gerenciamento de Riscos'!$E$5="Todas"),'Tabela de Riscos'!I1032,"")</f>
        <v/>
      </c>
      <c r="S1028" s="54">
        <f>IF(OR('Tabela de Riscos'!C1032=' Painel Gerenciamento de Riscos'!$E$5,' Painel Gerenciamento de Riscos'!$E$5="Todas"),'Tabela de Riscos'!C1032,"")</f>
        <v>0</v>
      </c>
      <c r="W1028" s="54">
        <f>IF(OR('Tabela de Riscos'!C1032=' Painel Gerenciamento de Riscos'!$E$5,' Painel Gerenciamento de Riscos'!$E$5="Todas"),'Tabela de Riscos'!J1032,"")</f>
        <v>0</v>
      </c>
    </row>
    <row r="1029" spans="2:23" x14ac:dyDescent="0.25">
      <c r="B1029" s="53" t="str">
        <f>IF(OR('Tabela de Riscos'!C1033=' Painel Gerenciamento de Riscos'!$E$5,' Painel Gerenciamento de Riscos'!$E$5="Todas"),LEFT('Tabela de Riscos'!G1033,1),"")</f>
        <v/>
      </c>
      <c r="C1029" s="53" t="str">
        <f>IF(OR('Tabela de Riscos'!C1033=' Painel Gerenciamento de Riscos'!$E$5,' Painel Gerenciamento de Riscos'!$E$5="Todas"),LEFT('Tabela de Riscos'!H1033,1),"")</f>
        <v/>
      </c>
      <c r="F1029" s="54"/>
      <c r="J1029" s="54" t="str">
        <f>IF(AND(OR('Tabela de Riscos'!C1033=' Painel Gerenciamento de Riscos'!$E$5,' Painel Gerenciamento de Riscos'!$E$5="Todas"),'Tabela de Riscos'!B1033&lt;&gt;""),'Tabela de Riscos'!B1033,"VAZIO")</f>
        <v>VAZIO</v>
      </c>
      <c r="K1029" s="54" t="str">
        <f>IF(AND(OR('Tabela de Riscos'!C1033=' Painel Gerenciamento de Riscos'!$E$5,' Painel Gerenciamento de Riscos'!$E$5="Todas"),'Tabela de Riscos'!O1033&lt;&gt;""),'Tabela de Riscos'!O1033,"VAZIO")</f>
        <v>VAZIO</v>
      </c>
      <c r="L1029" s="54" t="str">
        <f>IF(AND(OR('Tabela de Riscos'!C1033=' Painel Gerenciamento de Riscos'!$E$5,' Painel Gerenciamento de Riscos'!$E$5="Todas"),'Tabela de Riscos'!N1033&lt;&gt;"",'Tabela de Riscos'!O1033="Não"),YEAR('Tabela de Riscos'!N1033),"VAZIO")</f>
        <v>VAZIO</v>
      </c>
      <c r="O1029" s="54" t="str">
        <f>IF(OR('Tabela de Riscos'!C1033=' Painel Gerenciamento de Riscos'!$E$5,' Painel Gerenciamento de Riscos'!$E$5="Todas"),'Tabela de Riscos'!I1033,"")</f>
        <v/>
      </c>
      <c r="S1029" s="54">
        <f>IF(OR('Tabela de Riscos'!C1033=' Painel Gerenciamento de Riscos'!$E$5,' Painel Gerenciamento de Riscos'!$E$5="Todas"),'Tabela de Riscos'!C1033,"")</f>
        <v>0</v>
      </c>
      <c r="W1029" s="54">
        <f>IF(OR('Tabela de Riscos'!C1033=' Painel Gerenciamento de Riscos'!$E$5,' Painel Gerenciamento de Riscos'!$E$5="Todas"),'Tabela de Riscos'!J1033,"")</f>
        <v>0</v>
      </c>
    </row>
    <row r="1030" spans="2:23" x14ac:dyDescent="0.25">
      <c r="B1030" s="53" t="str">
        <f>IF(OR('Tabela de Riscos'!C1034=' Painel Gerenciamento de Riscos'!$E$5,' Painel Gerenciamento de Riscos'!$E$5="Todas"),LEFT('Tabela de Riscos'!G1034,1),"")</f>
        <v/>
      </c>
      <c r="C1030" s="53" t="str">
        <f>IF(OR('Tabela de Riscos'!C1034=' Painel Gerenciamento de Riscos'!$E$5,' Painel Gerenciamento de Riscos'!$E$5="Todas"),LEFT('Tabela de Riscos'!H1034,1),"")</f>
        <v/>
      </c>
      <c r="F1030" s="54"/>
      <c r="J1030" s="54" t="str">
        <f>IF(AND(OR('Tabela de Riscos'!C1034=' Painel Gerenciamento de Riscos'!$E$5,' Painel Gerenciamento de Riscos'!$E$5="Todas"),'Tabela de Riscos'!B1034&lt;&gt;""),'Tabela de Riscos'!B1034,"VAZIO")</f>
        <v>VAZIO</v>
      </c>
      <c r="K1030" s="54" t="str">
        <f>IF(AND(OR('Tabela de Riscos'!C1034=' Painel Gerenciamento de Riscos'!$E$5,' Painel Gerenciamento de Riscos'!$E$5="Todas"),'Tabela de Riscos'!O1034&lt;&gt;""),'Tabela de Riscos'!O1034,"VAZIO")</f>
        <v>VAZIO</v>
      </c>
      <c r="L1030" s="54" t="str">
        <f>IF(AND(OR('Tabela de Riscos'!C1034=' Painel Gerenciamento de Riscos'!$E$5,' Painel Gerenciamento de Riscos'!$E$5="Todas"),'Tabela de Riscos'!N1034&lt;&gt;"",'Tabela de Riscos'!O1034="Não"),YEAR('Tabela de Riscos'!N1034),"VAZIO")</f>
        <v>VAZIO</v>
      </c>
      <c r="O1030" s="54" t="str">
        <f>IF(OR('Tabela de Riscos'!C1034=' Painel Gerenciamento de Riscos'!$E$5,' Painel Gerenciamento de Riscos'!$E$5="Todas"),'Tabela de Riscos'!I1034,"")</f>
        <v/>
      </c>
      <c r="S1030" s="54">
        <f>IF(OR('Tabela de Riscos'!C1034=' Painel Gerenciamento de Riscos'!$E$5,' Painel Gerenciamento de Riscos'!$E$5="Todas"),'Tabela de Riscos'!C1034,"")</f>
        <v>0</v>
      </c>
      <c r="W1030" s="54">
        <f>IF(OR('Tabela de Riscos'!C1034=' Painel Gerenciamento de Riscos'!$E$5,' Painel Gerenciamento de Riscos'!$E$5="Todas"),'Tabela de Riscos'!J1034,"")</f>
        <v>0</v>
      </c>
    </row>
    <row r="1031" spans="2:23" x14ac:dyDescent="0.25">
      <c r="B1031" s="53" t="str">
        <f>IF(OR('Tabela de Riscos'!C1035=' Painel Gerenciamento de Riscos'!$E$5,' Painel Gerenciamento de Riscos'!$E$5="Todas"),LEFT('Tabela de Riscos'!G1035,1),"")</f>
        <v/>
      </c>
      <c r="C1031" s="53" t="str">
        <f>IF(OR('Tabela de Riscos'!C1035=' Painel Gerenciamento de Riscos'!$E$5,' Painel Gerenciamento de Riscos'!$E$5="Todas"),LEFT('Tabela de Riscos'!H1035,1),"")</f>
        <v/>
      </c>
      <c r="F1031" s="54"/>
      <c r="J1031" s="54" t="str">
        <f>IF(AND(OR('Tabela de Riscos'!C1035=' Painel Gerenciamento de Riscos'!$E$5,' Painel Gerenciamento de Riscos'!$E$5="Todas"),'Tabela de Riscos'!B1035&lt;&gt;""),'Tabela de Riscos'!B1035,"VAZIO")</f>
        <v>VAZIO</v>
      </c>
      <c r="K1031" s="54" t="str">
        <f>IF(AND(OR('Tabela de Riscos'!C1035=' Painel Gerenciamento de Riscos'!$E$5,' Painel Gerenciamento de Riscos'!$E$5="Todas"),'Tabela de Riscos'!O1035&lt;&gt;""),'Tabela de Riscos'!O1035,"VAZIO")</f>
        <v>VAZIO</v>
      </c>
      <c r="L1031" s="54" t="str">
        <f>IF(AND(OR('Tabela de Riscos'!C1035=' Painel Gerenciamento de Riscos'!$E$5,' Painel Gerenciamento de Riscos'!$E$5="Todas"),'Tabela de Riscos'!N1035&lt;&gt;"",'Tabela de Riscos'!O1035="Não"),YEAR('Tabela de Riscos'!N1035),"VAZIO")</f>
        <v>VAZIO</v>
      </c>
      <c r="O1031" s="54" t="str">
        <f>IF(OR('Tabela de Riscos'!C1035=' Painel Gerenciamento de Riscos'!$E$5,' Painel Gerenciamento de Riscos'!$E$5="Todas"),'Tabela de Riscos'!I1035,"")</f>
        <v/>
      </c>
      <c r="S1031" s="54">
        <f>IF(OR('Tabela de Riscos'!C1035=' Painel Gerenciamento de Riscos'!$E$5,' Painel Gerenciamento de Riscos'!$E$5="Todas"),'Tabela de Riscos'!C1035,"")</f>
        <v>0</v>
      </c>
      <c r="W1031" s="54">
        <f>IF(OR('Tabela de Riscos'!C1035=' Painel Gerenciamento de Riscos'!$E$5,' Painel Gerenciamento de Riscos'!$E$5="Todas"),'Tabela de Riscos'!J1035,"")</f>
        <v>0</v>
      </c>
    </row>
    <row r="1032" spans="2:23" x14ac:dyDescent="0.25">
      <c r="B1032" s="53" t="str">
        <f>IF(OR('Tabela de Riscos'!C1036=' Painel Gerenciamento de Riscos'!$E$5,' Painel Gerenciamento de Riscos'!$E$5="Todas"),LEFT('Tabela de Riscos'!G1036,1),"")</f>
        <v/>
      </c>
      <c r="C1032" s="53" t="str">
        <f>IF(OR('Tabela de Riscos'!C1036=' Painel Gerenciamento de Riscos'!$E$5,' Painel Gerenciamento de Riscos'!$E$5="Todas"),LEFT('Tabela de Riscos'!H1036,1),"")</f>
        <v/>
      </c>
      <c r="F1032" s="54"/>
      <c r="J1032" s="54" t="str">
        <f>IF(AND(OR('Tabela de Riscos'!C1036=' Painel Gerenciamento de Riscos'!$E$5,' Painel Gerenciamento de Riscos'!$E$5="Todas"),'Tabela de Riscos'!B1036&lt;&gt;""),'Tabela de Riscos'!B1036,"VAZIO")</f>
        <v>VAZIO</v>
      </c>
      <c r="K1032" s="54" t="str">
        <f>IF(AND(OR('Tabela de Riscos'!C1036=' Painel Gerenciamento de Riscos'!$E$5,' Painel Gerenciamento de Riscos'!$E$5="Todas"),'Tabela de Riscos'!O1036&lt;&gt;""),'Tabela de Riscos'!O1036,"VAZIO")</f>
        <v>VAZIO</v>
      </c>
      <c r="L1032" s="54" t="str">
        <f>IF(AND(OR('Tabela de Riscos'!C1036=' Painel Gerenciamento de Riscos'!$E$5,' Painel Gerenciamento de Riscos'!$E$5="Todas"),'Tabela de Riscos'!N1036&lt;&gt;"",'Tabela de Riscos'!O1036="Não"),YEAR('Tabela de Riscos'!N1036),"VAZIO")</f>
        <v>VAZIO</v>
      </c>
      <c r="O1032" s="54" t="str">
        <f>IF(OR('Tabela de Riscos'!C1036=' Painel Gerenciamento de Riscos'!$E$5,' Painel Gerenciamento de Riscos'!$E$5="Todas"),'Tabela de Riscos'!I1036,"")</f>
        <v/>
      </c>
      <c r="S1032" s="54">
        <f>IF(OR('Tabela de Riscos'!C1036=' Painel Gerenciamento de Riscos'!$E$5,' Painel Gerenciamento de Riscos'!$E$5="Todas"),'Tabela de Riscos'!C1036,"")</f>
        <v>0</v>
      </c>
      <c r="W1032" s="54">
        <f>IF(OR('Tabela de Riscos'!C1036=' Painel Gerenciamento de Riscos'!$E$5,' Painel Gerenciamento de Riscos'!$E$5="Todas"),'Tabela de Riscos'!J1036,"")</f>
        <v>0</v>
      </c>
    </row>
    <row r="1033" spans="2:23" x14ac:dyDescent="0.25">
      <c r="B1033" s="53" t="str">
        <f>IF(OR('Tabela de Riscos'!C1037=' Painel Gerenciamento de Riscos'!$E$5,' Painel Gerenciamento de Riscos'!$E$5="Todas"),LEFT('Tabela de Riscos'!G1037,1),"")</f>
        <v/>
      </c>
      <c r="C1033" s="53" t="str">
        <f>IF(OR('Tabela de Riscos'!C1037=' Painel Gerenciamento de Riscos'!$E$5,' Painel Gerenciamento de Riscos'!$E$5="Todas"),LEFT('Tabela de Riscos'!H1037,1),"")</f>
        <v/>
      </c>
      <c r="F1033" s="54"/>
      <c r="J1033" s="54" t="str">
        <f>IF(AND(OR('Tabela de Riscos'!C1037=' Painel Gerenciamento de Riscos'!$E$5,' Painel Gerenciamento de Riscos'!$E$5="Todas"),'Tabela de Riscos'!B1037&lt;&gt;""),'Tabela de Riscos'!B1037,"VAZIO")</f>
        <v>VAZIO</v>
      </c>
      <c r="K1033" s="54" t="str">
        <f>IF(AND(OR('Tabela de Riscos'!C1037=' Painel Gerenciamento de Riscos'!$E$5,' Painel Gerenciamento de Riscos'!$E$5="Todas"),'Tabela de Riscos'!O1037&lt;&gt;""),'Tabela de Riscos'!O1037,"VAZIO")</f>
        <v>VAZIO</v>
      </c>
      <c r="L1033" s="54" t="str">
        <f>IF(AND(OR('Tabela de Riscos'!C1037=' Painel Gerenciamento de Riscos'!$E$5,' Painel Gerenciamento de Riscos'!$E$5="Todas"),'Tabela de Riscos'!N1037&lt;&gt;"",'Tabela de Riscos'!O1037="Não"),YEAR('Tabela de Riscos'!N1037),"VAZIO")</f>
        <v>VAZIO</v>
      </c>
      <c r="O1033" s="54" t="str">
        <f>IF(OR('Tabela de Riscos'!C1037=' Painel Gerenciamento de Riscos'!$E$5,' Painel Gerenciamento de Riscos'!$E$5="Todas"),'Tabela de Riscos'!I1037,"")</f>
        <v/>
      </c>
      <c r="S1033" s="54">
        <f>IF(OR('Tabela de Riscos'!C1037=' Painel Gerenciamento de Riscos'!$E$5,' Painel Gerenciamento de Riscos'!$E$5="Todas"),'Tabela de Riscos'!C1037,"")</f>
        <v>0</v>
      </c>
      <c r="W1033" s="54">
        <f>IF(OR('Tabela de Riscos'!C1037=' Painel Gerenciamento de Riscos'!$E$5,' Painel Gerenciamento de Riscos'!$E$5="Todas"),'Tabela de Riscos'!J1037,"")</f>
        <v>0</v>
      </c>
    </row>
    <row r="1034" spans="2:23" x14ac:dyDescent="0.25">
      <c r="B1034" s="53" t="str">
        <f>IF(OR('Tabela de Riscos'!C1038=' Painel Gerenciamento de Riscos'!$E$5,' Painel Gerenciamento de Riscos'!$E$5="Todas"),LEFT('Tabela de Riscos'!G1038,1),"")</f>
        <v/>
      </c>
      <c r="C1034" s="53" t="str">
        <f>IF(OR('Tabela de Riscos'!C1038=' Painel Gerenciamento de Riscos'!$E$5,' Painel Gerenciamento de Riscos'!$E$5="Todas"),LEFT('Tabela de Riscos'!H1038,1),"")</f>
        <v/>
      </c>
      <c r="F1034" s="54"/>
      <c r="J1034" s="54" t="str">
        <f>IF(AND(OR('Tabela de Riscos'!C1038=' Painel Gerenciamento de Riscos'!$E$5,' Painel Gerenciamento de Riscos'!$E$5="Todas"),'Tabela de Riscos'!B1038&lt;&gt;""),'Tabela de Riscos'!B1038,"VAZIO")</f>
        <v>VAZIO</v>
      </c>
      <c r="K1034" s="54" t="str">
        <f>IF(AND(OR('Tabela de Riscos'!C1038=' Painel Gerenciamento de Riscos'!$E$5,' Painel Gerenciamento de Riscos'!$E$5="Todas"),'Tabela de Riscos'!O1038&lt;&gt;""),'Tabela de Riscos'!O1038,"VAZIO")</f>
        <v>VAZIO</v>
      </c>
      <c r="L1034" s="54" t="str">
        <f>IF(AND(OR('Tabela de Riscos'!C1038=' Painel Gerenciamento de Riscos'!$E$5,' Painel Gerenciamento de Riscos'!$E$5="Todas"),'Tabela de Riscos'!N1038&lt;&gt;"",'Tabela de Riscos'!O1038="Não"),YEAR('Tabela de Riscos'!N1038),"VAZIO")</f>
        <v>VAZIO</v>
      </c>
      <c r="O1034" s="54" t="str">
        <f>IF(OR('Tabela de Riscos'!C1038=' Painel Gerenciamento de Riscos'!$E$5,' Painel Gerenciamento de Riscos'!$E$5="Todas"),'Tabela de Riscos'!I1038,"")</f>
        <v/>
      </c>
      <c r="S1034" s="54">
        <f>IF(OR('Tabela de Riscos'!C1038=' Painel Gerenciamento de Riscos'!$E$5,' Painel Gerenciamento de Riscos'!$E$5="Todas"),'Tabela de Riscos'!C1038,"")</f>
        <v>0</v>
      </c>
      <c r="W1034" s="54">
        <f>IF(OR('Tabela de Riscos'!C1038=' Painel Gerenciamento de Riscos'!$E$5,' Painel Gerenciamento de Riscos'!$E$5="Todas"),'Tabela de Riscos'!J1038,"")</f>
        <v>0</v>
      </c>
    </row>
    <row r="1035" spans="2:23" x14ac:dyDescent="0.25">
      <c r="B1035" s="53" t="str">
        <f>IF(OR('Tabela de Riscos'!C1039=' Painel Gerenciamento de Riscos'!$E$5,' Painel Gerenciamento de Riscos'!$E$5="Todas"),LEFT('Tabela de Riscos'!G1039,1),"")</f>
        <v/>
      </c>
      <c r="C1035" s="53" t="str">
        <f>IF(OR('Tabela de Riscos'!C1039=' Painel Gerenciamento de Riscos'!$E$5,' Painel Gerenciamento de Riscos'!$E$5="Todas"),LEFT('Tabela de Riscos'!H1039,1),"")</f>
        <v/>
      </c>
      <c r="F1035" s="54"/>
      <c r="J1035" s="54" t="str">
        <f>IF(AND(OR('Tabela de Riscos'!C1039=' Painel Gerenciamento de Riscos'!$E$5,' Painel Gerenciamento de Riscos'!$E$5="Todas"),'Tabela de Riscos'!B1039&lt;&gt;""),'Tabela de Riscos'!B1039,"VAZIO")</f>
        <v>VAZIO</v>
      </c>
      <c r="K1035" s="54" t="str">
        <f>IF(AND(OR('Tabela de Riscos'!C1039=' Painel Gerenciamento de Riscos'!$E$5,' Painel Gerenciamento de Riscos'!$E$5="Todas"),'Tabela de Riscos'!O1039&lt;&gt;""),'Tabela de Riscos'!O1039,"VAZIO")</f>
        <v>VAZIO</v>
      </c>
      <c r="L1035" s="54" t="str">
        <f>IF(AND(OR('Tabela de Riscos'!C1039=' Painel Gerenciamento de Riscos'!$E$5,' Painel Gerenciamento de Riscos'!$E$5="Todas"),'Tabela de Riscos'!N1039&lt;&gt;"",'Tabela de Riscos'!O1039="Não"),YEAR('Tabela de Riscos'!N1039),"VAZIO")</f>
        <v>VAZIO</v>
      </c>
      <c r="O1035" s="54" t="str">
        <f>IF(OR('Tabela de Riscos'!C1039=' Painel Gerenciamento de Riscos'!$E$5,' Painel Gerenciamento de Riscos'!$E$5="Todas"),'Tabela de Riscos'!I1039,"")</f>
        <v/>
      </c>
      <c r="S1035" s="54">
        <f>IF(OR('Tabela de Riscos'!C1039=' Painel Gerenciamento de Riscos'!$E$5,' Painel Gerenciamento de Riscos'!$E$5="Todas"),'Tabela de Riscos'!C1039,"")</f>
        <v>0</v>
      </c>
      <c r="W1035" s="54">
        <f>IF(OR('Tabela de Riscos'!C1039=' Painel Gerenciamento de Riscos'!$E$5,' Painel Gerenciamento de Riscos'!$E$5="Todas"),'Tabela de Riscos'!J1039,"")</f>
        <v>0</v>
      </c>
    </row>
    <row r="1036" spans="2:23" x14ac:dyDescent="0.25">
      <c r="B1036" s="53" t="str">
        <f>IF(OR('Tabela de Riscos'!C1040=' Painel Gerenciamento de Riscos'!$E$5,' Painel Gerenciamento de Riscos'!$E$5="Todas"),LEFT('Tabela de Riscos'!G1040,1),"")</f>
        <v/>
      </c>
      <c r="C1036" s="53" t="str">
        <f>IF(OR('Tabela de Riscos'!C1040=' Painel Gerenciamento de Riscos'!$E$5,' Painel Gerenciamento de Riscos'!$E$5="Todas"),LEFT('Tabela de Riscos'!H1040,1),"")</f>
        <v/>
      </c>
      <c r="F1036" s="54"/>
      <c r="J1036" s="54" t="str">
        <f>IF(AND(OR('Tabela de Riscos'!C1040=' Painel Gerenciamento de Riscos'!$E$5,' Painel Gerenciamento de Riscos'!$E$5="Todas"),'Tabela de Riscos'!B1040&lt;&gt;""),'Tabela de Riscos'!B1040,"VAZIO")</f>
        <v>VAZIO</v>
      </c>
      <c r="K1036" s="54" t="str">
        <f>IF(AND(OR('Tabela de Riscos'!C1040=' Painel Gerenciamento de Riscos'!$E$5,' Painel Gerenciamento de Riscos'!$E$5="Todas"),'Tabela de Riscos'!O1040&lt;&gt;""),'Tabela de Riscos'!O1040,"VAZIO")</f>
        <v>VAZIO</v>
      </c>
      <c r="L1036" s="54" t="str">
        <f>IF(AND(OR('Tabela de Riscos'!C1040=' Painel Gerenciamento de Riscos'!$E$5,' Painel Gerenciamento de Riscos'!$E$5="Todas"),'Tabela de Riscos'!N1040&lt;&gt;"",'Tabela de Riscos'!O1040="Não"),YEAR('Tabela de Riscos'!N1040),"VAZIO")</f>
        <v>VAZIO</v>
      </c>
      <c r="O1036" s="54" t="str">
        <f>IF(OR('Tabela de Riscos'!C1040=' Painel Gerenciamento de Riscos'!$E$5,' Painel Gerenciamento de Riscos'!$E$5="Todas"),'Tabela de Riscos'!I1040,"")</f>
        <v/>
      </c>
      <c r="S1036" s="54">
        <f>IF(OR('Tabela de Riscos'!C1040=' Painel Gerenciamento de Riscos'!$E$5,' Painel Gerenciamento de Riscos'!$E$5="Todas"),'Tabela de Riscos'!C1040,"")</f>
        <v>0</v>
      </c>
      <c r="W1036" s="54">
        <f>IF(OR('Tabela de Riscos'!C1040=' Painel Gerenciamento de Riscos'!$E$5,' Painel Gerenciamento de Riscos'!$E$5="Todas"),'Tabela de Riscos'!J1040,"")</f>
        <v>0</v>
      </c>
    </row>
    <row r="1037" spans="2:23" x14ac:dyDescent="0.25">
      <c r="B1037" s="53" t="str">
        <f>IF(OR('Tabela de Riscos'!C1041=' Painel Gerenciamento de Riscos'!$E$5,' Painel Gerenciamento de Riscos'!$E$5="Todas"),LEFT('Tabela de Riscos'!G1041,1),"")</f>
        <v/>
      </c>
      <c r="C1037" s="53" t="str">
        <f>IF(OR('Tabela de Riscos'!C1041=' Painel Gerenciamento de Riscos'!$E$5,' Painel Gerenciamento de Riscos'!$E$5="Todas"),LEFT('Tabela de Riscos'!H1041,1),"")</f>
        <v/>
      </c>
      <c r="F1037" s="54"/>
      <c r="J1037" s="54" t="str">
        <f>IF(AND(OR('Tabela de Riscos'!C1041=' Painel Gerenciamento de Riscos'!$E$5,' Painel Gerenciamento de Riscos'!$E$5="Todas"),'Tabela de Riscos'!B1041&lt;&gt;""),'Tabela de Riscos'!B1041,"VAZIO")</f>
        <v>VAZIO</v>
      </c>
      <c r="K1037" s="54" t="str">
        <f>IF(AND(OR('Tabela de Riscos'!C1041=' Painel Gerenciamento de Riscos'!$E$5,' Painel Gerenciamento de Riscos'!$E$5="Todas"),'Tabela de Riscos'!O1041&lt;&gt;""),'Tabela de Riscos'!O1041,"VAZIO")</f>
        <v>VAZIO</v>
      </c>
      <c r="L1037" s="54" t="str">
        <f>IF(AND(OR('Tabela de Riscos'!C1041=' Painel Gerenciamento de Riscos'!$E$5,' Painel Gerenciamento de Riscos'!$E$5="Todas"),'Tabela de Riscos'!N1041&lt;&gt;"",'Tabela de Riscos'!O1041="Não"),YEAR('Tabela de Riscos'!N1041),"VAZIO")</f>
        <v>VAZIO</v>
      </c>
      <c r="O1037" s="54" t="str">
        <f>IF(OR('Tabela de Riscos'!C1041=' Painel Gerenciamento de Riscos'!$E$5,' Painel Gerenciamento de Riscos'!$E$5="Todas"),'Tabela de Riscos'!I1041,"")</f>
        <v/>
      </c>
      <c r="S1037" s="54">
        <f>IF(OR('Tabela de Riscos'!C1041=' Painel Gerenciamento de Riscos'!$E$5,' Painel Gerenciamento de Riscos'!$E$5="Todas"),'Tabela de Riscos'!C1041,"")</f>
        <v>0</v>
      </c>
      <c r="W1037" s="54">
        <f>IF(OR('Tabela de Riscos'!C1041=' Painel Gerenciamento de Riscos'!$E$5,' Painel Gerenciamento de Riscos'!$E$5="Todas"),'Tabela de Riscos'!J1041,"")</f>
        <v>0</v>
      </c>
    </row>
    <row r="1038" spans="2:23" x14ac:dyDescent="0.25">
      <c r="B1038" s="53" t="str">
        <f>IF(OR('Tabela de Riscos'!C1042=' Painel Gerenciamento de Riscos'!$E$5,' Painel Gerenciamento de Riscos'!$E$5="Todas"),LEFT('Tabela de Riscos'!G1042,1),"")</f>
        <v/>
      </c>
      <c r="C1038" s="53" t="str">
        <f>IF(OR('Tabela de Riscos'!C1042=' Painel Gerenciamento de Riscos'!$E$5,' Painel Gerenciamento de Riscos'!$E$5="Todas"),LEFT('Tabela de Riscos'!H1042,1),"")</f>
        <v/>
      </c>
      <c r="F1038" s="54"/>
      <c r="J1038" s="54" t="str">
        <f>IF(AND(OR('Tabela de Riscos'!C1042=' Painel Gerenciamento de Riscos'!$E$5,' Painel Gerenciamento de Riscos'!$E$5="Todas"),'Tabela de Riscos'!B1042&lt;&gt;""),'Tabela de Riscos'!B1042,"VAZIO")</f>
        <v>VAZIO</v>
      </c>
      <c r="K1038" s="54" t="str">
        <f>IF(AND(OR('Tabela de Riscos'!C1042=' Painel Gerenciamento de Riscos'!$E$5,' Painel Gerenciamento de Riscos'!$E$5="Todas"),'Tabela de Riscos'!O1042&lt;&gt;""),'Tabela de Riscos'!O1042,"VAZIO")</f>
        <v>VAZIO</v>
      </c>
      <c r="L1038" s="54" t="str">
        <f>IF(AND(OR('Tabela de Riscos'!C1042=' Painel Gerenciamento de Riscos'!$E$5,' Painel Gerenciamento de Riscos'!$E$5="Todas"),'Tabela de Riscos'!N1042&lt;&gt;"",'Tabela de Riscos'!O1042="Não"),YEAR('Tabela de Riscos'!N1042),"VAZIO")</f>
        <v>VAZIO</v>
      </c>
      <c r="O1038" s="54" t="str">
        <f>IF(OR('Tabela de Riscos'!C1042=' Painel Gerenciamento de Riscos'!$E$5,' Painel Gerenciamento de Riscos'!$E$5="Todas"),'Tabela de Riscos'!I1042,"")</f>
        <v/>
      </c>
      <c r="S1038" s="54">
        <f>IF(OR('Tabela de Riscos'!C1042=' Painel Gerenciamento de Riscos'!$E$5,' Painel Gerenciamento de Riscos'!$E$5="Todas"),'Tabela de Riscos'!C1042,"")</f>
        <v>0</v>
      </c>
      <c r="W1038" s="54">
        <f>IF(OR('Tabela de Riscos'!C1042=' Painel Gerenciamento de Riscos'!$E$5,' Painel Gerenciamento de Riscos'!$E$5="Todas"),'Tabela de Riscos'!J1042,"")</f>
        <v>0</v>
      </c>
    </row>
    <row r="1039" spans="2:23" x14ac:dyDescent="0.25">
      <c r="B1039" s="53" t="str">
        <f>IF(OR('Tabela de Riscos'!C1043=' Painel Gerenciamento de Riscos'!$E$5,' Painel Gerenciamento de Riscos'!$E$5="Todas"),LEFT('Tabela de Riscos'!G1043,1),"")</f>
        <v/>
      </c>
      <c r="C1039" s="53" t="str">
        <f>IF(OR('Tabela de Riscos'!C1043=' Painel Gerenciamento de Riscos'!$E$5,' Painel Gerenciamento de Riscos'!$E$5="Todas"),LEFT('Tabela de Riscos'!H1043,1),"")</f>
        <v/>
      </c>
      <c r="F1039" s="54"/>
      <c r="J1039" s="54" t="str">
        <f>IF(AND(OR('Tabela de Riscos'!C1043=' Painel Gerenciamento de Riscos'!$E$5,' Painel Gerenciamento de Riscos'!$E$5="Todas"),'Tabela de Riscos'!B1043&lt;&gt;""),'Tabela de Riscos'!B1043,"VAZIO")</f>
        <v>VAZIO</v>
      </c>
      <c r="K1039" s="54" t="str">
        <f>IF(AND(OR('Tabela de Riscos'!C1043=' Painel Gerenciamento de Riscos'!$E$5,' Painel Gerenciamento de Riscos'!$E$5="Todas"),'Tabela de Riscos'!O1043&lt;&gt;""),'Tabela de Riscos'!O1043,"VAZIO")</f>
        <v>VAZIO</v>
      </c>
      <c r="L1039" s="54" t="str">
        <f>IF(AND(OR('Tabela de Riscos'!C1043=' Painel Gerenciamento de Riscos'!$E$5,' Painel Gerenciamento de Riscos'!$E$5="Todas"),'Tabela de Riscos'!N1043&lt;&gt;"",'Tabela de Riscos'!O1043="Não"),YEAR('Tabela de Riscos'!N1043),"VAZIO")</f>
        <v>VAZIO</v>
      </c>
      <c r="O1039" s="54" t="str">
        <f>IF(OR('Tabela de Riscos'!C1043=' Painel Gerenciamento de Riscos'!$E$5,' Painel Gerenciamento de Riscos'!$E$5="Todas"),'Tabela de Riscos'!I1043,"")</f>
        <v/>
      </c>
      <c r="S1039" s="54">
        <f>IF(OR('Tabela de Riscos'!C1043=' Painel Gerenciamento de Riscos'!$E$5,' Painel Gerenciamento de Riscos'!$E$5="Todas"),'Tabela de Riscos'!C1043,"")</f>
        <v>0</v>
      </c>
      <c r="W1039" s="54">
        <f>IF(OR('Tabela de Riscos'!C1043=' Painel Gerenciamento de Riscos'!$E$5,' Painel Gerenciamento de Riscos'!$E$5="Todas"),'Tabela de Riscos'!J1043,"")</f>
        <v>0</v>
      </c>
    </row>
    <row r="1040" spans="2:23" x14ac:dyDescent="0.25">
      <c r="B1040" s="53" t="str">
        <f>IF(OR('Tabela de Riscos'!C1044=' Painel Gerenciamento de Riscos'!$E$5,' Painel Gerenciamento de Riscos'!$E$5="Todas"),LEFT('Tabela de Riscos'!G1044,1),"")</f>
        <v/>
      </c>
      <c r="C1040" s="53" t="str">
        <f>IF(OR('Tabela de Riscos'!C1044=' Painel Gerenciamento de Riscos'!$E$5,' Painel Gerenciamento de Riscos'!$E$5="Todas"),LEFT('Tabela de Riscos'!H1044,1),"")</f>
        <v/>
      </c>
      <c r="F1040" s="54"/>
      <c r="J1040" s="54" t="str">
        <f>IF(AND(OR('Tabela de Riscos'!C1044=' Painel Gerenciamento de Riscos'!$E$5,' Painel Gerenciamento de Riscos'!$E$5="Todas"),'Tabela de Riscos'!B1044&lt;&gt;""),'Tabela de Riscos'!B1044,"VAZIO")</f>
        <v>VAZIO</v>
      </c>
      <c r="K1040" s="54" t="str">
        <f>IF(AND(OR('Tabela de Riscos'!C1044=' Painel Gerenciamento de Riscos'!$E$5,' Painel Gerenciamento de Riscos'!$E$5="Todas"),'Tabela de Riscos'!O1044&lt;&gt;""),'Tabela de Riscos'!O1044,"VAZIO")</f>
        <v>VAZIO</v>
      </c>
      <c r="L1040" s="54" t="str">
        <f>IF(AND(OR('Tabela de Riscos'!C1044=' Painel Gerenciamento de Riscos'!$E$5,' Painel Gerenciamento de Riscos'!$E$5="Todas"),'Tabela de Riscos'!N1044&lt;&gt;"",'Tabela de Riscos'!O1044="Não"),YEAR('Tabela de Riscos'!N1044),"VAZIO")</f>
        <v>VAZIO</v>
      </c>
      <c r="O1040" s="54" t="str">
        <f>IF(OR('Tabela de Riscos'!C1044=' Painel Gerenciamento de Riscos'!$E$5,' Painel Gerenciamento de Riscos'!$E$5="Todas"),'Tabela de Riscos'!I1044,"")</f>
        <v/>
      </c>
      <c r="S1040" s="54">
        <f>IF(OR('Tabela de Riscos'!C1044=' Painel Gerenciamento de Riscos'!$E$5,' Painel Gerenciamento de Riscos'!$E$5="Todas"),'Tabela de Riscos'!C1044,"")</f>
        <v>0</v>
      </c>
      <c r="W1040" s="54">
        <f>IF(OR('Tabela de Riscos'!C1044=' Painel Gerenciamento de Riscos'!$E$5,' Painel Gerenciamento de Riscos'!$E$5="Todas"),'Tabela de Riscos'!J1044,"")</f>
        <v>0</v>
      </c>
    </row>
    <row r="1041" spans="2:25" x14ac:dyDescent="0.25">
      <c r="B1041" s="53" t="str">
        <f>IF(OR('Tabela de Riscos'!C1045=' Painel Gerenciamento de Riscos'!$E$5,' Painel Gerenciamento de Riscos'!$E$5="Todas"),LEFT('Tabela de Riscos'!G1045,1),"")</f>
        <v/>
      </c>
      <c r="C1041" s="53" t="str">
        <f>IF(OR('Tabela de Riscos'!C1045=' Painel Gerenciamento de Riscos'!$E$5,' Painel Gerenciamento de Riscos'!$E$5="Todas"),LEFT('Tabela de Riscos'!H1045,1),"")</f>
        <v/>
      </c>
      <c r="F1041" s="54"/>
      <c r="J1041" s="54" t="str">
        <f>IF(AND(OR('Tabela de Riscos'!C1045=' Painel Gerenciamento de Riscos'!$E$5,' Painel Gerenciamento de Riscos'!$E$5="Todas"),'Tabela de Riscos'!B1045&lt;&gt;""),'Tabela de Riscos'!B1045,"VAZIO")</f>
        <v>VAZIO</v>
      </c>
      <c r="K1041" s="54" t="str">
        <f>IF(AND(OR('Tabela de Riscos'!C1045=' Painel Gerenciamento de Riscos'!$E$5,' Painel Gerenciamento de Riscos'!$E$5="Todas"),'Tabela de Riscos'!O1045&lt;&gt;""),'Tabela de Riscos'!O1045,"VAZIO")</f>
        <v>VAZIO</v>
      </c>
      <c r="L1041" s="54" t="str">
        <f>IF(AND(OR('Tabela de Riscos'!C1045=' Painel Gerenciamento de Riscos'!$E$5,' Painel Gerenciamento de Riscos'!$E$5="Todas"),'Tabela de Riscos'!N1045&lt;&gt;"",'Tabela de Riscos'!O1045="Não"),YEAR('Tabela de Riscos'!N1045),"VAZIO")</f>
        <v>VAZIO</v>
      </c>
      <c r="O1041" s="54" t="str">
        <f>IF(OR('Tabela de Riscos'!C1045=' Painel Gerenciamento de Riscos'!$E$5,' Painel Gerenciamento de Riscos'!$E$5="Todas"),'Tabela de Riscos'!I1045,"")</f>
        <v/>
      </c>
      <c r="S1041" s="54">
        <f>IF(OR('Tabela de Riscos'!C1045=' Painel Gerenciamento de Riscos'!$E$5,' Painel Gerenciamento de Riscos'!$E$5="Todas"),'Tabela de Riscos'!C1045,"")</f>
        <v>0</v>
      </c>
      <c r="W1041" s="54">
        <f>IF(OR('Tabela de Riscos'!C1045=' Painel Gerenciamento de Riscos'!$E$5,' Painel Gerenciamento de Riscos'!$E$5="Todas"),'Tabela de Riscos'!J1045,"")</f>
        <v>0</v>
      </c>
    </row>
    <row r="1042" spans="2:25" x14ac:dyDescent="0.25">
      <c r="B1042" s="53" t="str">
        <f>IF(OR('Tabela de Riscos'!C1046=' Painel Gerenciamento de Riscos'!$E$5,' Painel Gerenciamento de Riscos'!$E$5="Todas"),LEFT('Tabela de Riscos'!G1046,1),"")</f>
        <v/>
      </c>
      <c r="C1042" s="53" t="str">
        <f>IF(OR('Tabela de Riscos'!C1046=' Painel Gerenciamento de Riscos'!$E$5,' Painel Gerenciamento de Riscos'!$E$5="Todas"),LEFT('Tabela de Riscos'!H1046,1),"")</f>
        <v/>
      </c>
      <c r="F1042" s="54"/>
      <c r="J1042" s="54" t="str">
        <f>IF(AND(OR('Tabela de Riscos'!C1046=' Painel Gerenciamento de Riscos'!$E$5,' Painel Gerenciamento de Riscos'!$E$5="Todas"),'Tabela de Riscos'!B1046&lt;&gt;""),'Tabela de Riscos'!B1046,"VAZIO")</f>
        <v>VAZIO</v>
      </c>
      <c r="K1042" s="54" t="str">
        <f>IF(AND(OR('Tabela de Riscos'!C1046=' Painel Gerenciamento de Riscos'!$E$5,' Painel Gerenciamento de Riscos'!$E$5="Todas"),'Tabela de Riscos'!O1046&lt;&gt;""),'Tabela de Riscos'!O1046,"VAZIO")</f>
        <v>VAZIO</v>
      </c>
      <c r="L1042" s="54" t="str">
        <f>IF(AND(OR('Tabela de Riscos'!C1046=' Painel Gerenciamento de Riscos'!$E$5,' Painel Gerenciamento de Riscos'!$E$5="Todas"),'Tabela de Riscos'!N1046&lt;&gt;"",'Tabela de Riscos'!O1046="Não"),YEAR('Tabela de Riscos'!N1046),"VAZIO")</f>
        <v>VAZIO</v>
      </c>
      <c r="O1042" s="54" t="str">
        <f>IF(OR('Tabela de Riscos'!C1046=' Painel Gerenciamento de Riscos'!$E$5,' Painel Gerenciamento de Riscos'!$E$5="Todas"),'Tabela de Riscos'!I1046,"")</f>
        <v/>
      </c>
      <c r="S1042" s="54">
        <f>IF(OR('Tabela de Riscos'!C1046=' Painel Gerenciamento de Riscos'!$E$5,' Painel Gerenciamento de Riscos'!$E$5="Todas"),'Tabela de Riscos'!C1046,"")</f>
        <v>0</v>
      </c>
      <c r="W1042" s="54">
        <f>IF(OR('Tabela de Riscos'!C1046=' Painel Gerenciamento de Riscos'!$E$5,' Painel Gerenciamento de Riscos'!$E$5="Todas"),'Tabela de Riscos'!J1046,"")</f>
        <v>0</v>
      </c>
    </row>
    <row r="1043" spans="2:25" x14ac:dyDescent="0.25">
      <c r="B1043" s="53" t="str">
        <f>IF(OR('Tabela de Riscos'!C1047=' Painel Gerenciamento de Riscos'!$E$5,' Painel Gerenciamento de Riscos'!$E$5="Todas"),LEFT('Tabela de Riscos'!G1047,1),"")</f>
        <v/>
      </c>
      <c r="C1043" s="53" t="str">
        <f>IF(OR('Tabela de Riscos'!C1047=' Painel Gerenciamento de Riscos'!$E$5,' Painel Gerenciamento de Riscos'!$E$5="Todas"),LEFT('Tabela de Riscos'!H1047,1),"")</f>
        <v/>
      </c>
      <c r="F1043" s="54"/>
      <c r="J1043" s="54" t="str">
        <f>IF(AND(OR('Tabela de Riscos'!C1047=' Painel Gerenciamento de Riscos'!$E$5,' Painel Gerenciamento de Riscos'!$E$5="Todas"),'Tabela de Riscos'!B1047&lt;&gt;""),'Tabela de Riscos'!B1047,"VAZIO")</f>
        <v>VAZIO</v>
      </c>
      <c r="K1043" s="54" t="str">
        <f>IF(AND(OR('Tabela de Riscos'!C1047=' Painel Gerenciamento de Riscos'!$E$5,' Painel Gerenciamento de Riscos'!$E$5="Todas"),'Tabela de Riscos'!O1047&lt;&gt;""),'Tabela de Riscos'!O1047,"VAZIO")</f>
        <v>VAZIO</v>
      </c>
      <c r="L1043" s="54" t="str">
        <f>IF(AND(OR('Tabela de Riscos'!C1047=' Painel Gerenciamento de Riscos'!$E$5,' Painel Gerenciamento de Riscos'!$E$5="Todas"),'Tabela de Riscos'!N1047&lt;&gt;"",'Tabela de Riscos'!O1047="Não"),YEAR('Tabela de Riscos'!N1047),"VAZIO")</f>
        <v>VAZIO</v>
      </c>
      <c r="O1043" s="54" t="str">
        <f>IF(OR('Tabela de Riscos'!C1047=' Painel Gerenciamento de Riscos'!$E$5,' Painel Gerenciamento de Riscos'!$E$5="Todas"),'Tabela de Riscos'!I1047,"")</f>
        <v/>
      </c>
      <c r="S1043" s="54">
        <f>IF(OR('Tabela de Riscos'!C1047=' Painel Gerenciamento de Riscos'!$E$5,' Painel Gerenciamento de Riscos'!$E$5="Todas"),'Tabela de Riscos'!C1047,"")</f>
        <v>0</v>
      </c>
      <c r="W1043" s="54">
        <f>IF(OR('Tabela de Riscos'!C1047=' Painel Gerenciamento de Riscos'!$E$5,' Painel Gerenciamento de Riscos'!$E$5="Todas"),'Tabela de Riscos'!J1047,"")</f>
        <v>0</v>
      </c>
    </row>
    <row r="1044" spans="2:25" x14ac:dyDescent="0.25">
      <c r="B1044" s="53" t="str">
        <f>IF(OR('Tabela de Riscos'!C1048=' Painel Gerenciamento de Riscos'!$E$5,' Painel Gerenciamento de Riscos'!$E$5="Todas"),LEFT('Tabela de Riscos'!G1048,1),"")</f>
        <v/>
      </c>
      <c r="C1044" s="53" t="str">
        <f>IF(OR('Tabela de Riscos'!C1048=' Painel Gerenciamento de Riscos'!$E$5,' Painel Gerenciamento de Riscos'!$E$5="Todas"),LEFT('Tabela de Riscos'!H1048,1),"")</f>
        <v/>
      </c>
      <c r="F1044" s="54"/>
      <c r="J1044" s="54" t="str">
        <f>IF(AND(OR('Tabela de Riscos'!C1048=' Painel Gerenciamento de Riscos'!$E$5,' Painel Gerenciamento de Riscos'!$E$5="Todas"),'Tabela de Riscos'!B1048&lt;&gt;""),'Tabela de Riscos'!B1048,"VAZIO")</f>
        <v>VAZIO</v>
      </c>
      <c r="K1044" s="54" t="str">
        <f>IF(AND(OR('Tabela de Riscos'!C1048=' Painel Gerenciamento de Riscos'!$E$5,' Painel Gerenciamento de Riscos'!$E$5="Todas"),'Tabela de Riscos'!O1048&lt;&gt;""),'Tabela de Riscos'!O1048,"VAZIO")</f>
        <v>VAZIO</v>
      </c>
      <c r="L1044" s="54" t="str">
        <f>IF(AND(OR('Tabela de Riscos'!C1048=' Painel Gerenciamento de Riscos'!$E$5,' Painel Gerenciamento de Riscos'!$E$5="Todas"),'Tabela de Riscos'!N1048&lt;&gt;"",'Tabela de Riscos'!O1048="Não"),YEAR('Tabela de Riscos'!N1048),"VAZIO")</f>
        <v>VAZIO</v>
      </c>
      <c r="O1044" s="54" t="str">
        <f>IF(OR('Tabela de Riscos'!C1048=' Painel Gerenciamento de Riscos'!$E$5,' Painel Gerenciamento de Riscos'!$E$5="Todas"),'Tabela de Riscos'!I1048,"")</f>
        <v/>
      </c>
      <c r="S1044" s="54">
        <f>IF(OR('Tabela de Riscos'!C1048=' Painel Gerenciamento de Riscos'!$E$5,' Painel Gerenciamento de Riscos'!$E$5="Todas"),'Tabela de Riscos'!C1048,"")</f>
        <v>0</v>
      </c>
      <c r="W1044" s="54">
        <f>IF(OR('Tabela de Riscos'!C1048=' Painel Gerenciamento de Riscos'!$E$5,' Painel Gerenciamento de Riscos'!$E$5="Todas"),'Tabela de Riscos'!J1048,"")</f>
        <v>0</v>
      </c>
    </row>
    <row r="1045" spans="2:25" x14ac:dyDescent="0.25">
      <c r="B1045" s="53" t="str">
        <f>IF(OR('Tabela de Riscos'!C1049=' Painel Gerenciamento de Riscos'!$E$5,' Painel Gerenciamento de Riscos'!$E$5="Todas"),LEFT('Tabela de Riscos'!G1049,1),"")</f>
        <v/>
      </c>
      <c r="C1045" s="53" t="str">
        <f>IF(OR('Tabela de Riscos'!C1049=' Painel Gerenciamento de Riscos'!$E$5,' Painel Gerenciamento de Riscos'!$E$5="Todas"),LEFT('Tabela de Riscos'!H1049,1),"")</f>
        <v/>
      </c>
      <c r="F1045" s="54"/>
      <c r="J1045" s="54" t="str">
        <f>IF(AND(OR('Tabela de Riscos'!C1049=' Painel Gerenciamento de Riscos'!$E$5,' Painel Gerenciamento de Riscos'!$E$5="Todas"),'Tabela de Riscos'!B1049&lt;&gt;""),'Tabela de Riscos'!B1049,"VAZIO")</f>
        <v>VAZIO</v>
      </c>
      <c r="K1045" s="54" t="str">
        <f>IF(AND(OR('Tabela de Riscos'!C1049=' Painel Gerenciamento de Riscos'!$E$5,' Painel Gerenciamento de Riscos'!$E$5="Todas"),'Tabela de Riscos'!O1049&lt;&gt;""),'Tabela de Riscos'!O1049,"VAZIO")</f>
        <v>VAZIO</v>
      </c>
      <c r="L1045" s="54" t="str">
        <f>IF(AND(OR('Tabela de Riscos'!C1049=' Painel Gerenciamento de Riscos'!$E$5,' Painel Gerenciamento de Riscos'!$E$5="Todas"),'Tabela de Riscos'!N1049&lt;&gt;"",'Tabela de Riscos'!O1049="Não"),YEAR('Tabela de Riscos'!N1049),"VAZIO")</f>
        <v>VAZIO</v>
      </c>
      <c r="O1045" s="54" t="str">
        <f>IF(OR('Tabela de Riscos'!C1049=' Painel Gerenciamento de Riscos'!$E$5,' Painel Gerenciamento de Riscos'!$E$5="Todas"),'Tabela de Riscos'!I1049,"")</f>
        <v/>
      </c>
      <c r="S1045" s="54">
        <f>IF(OR('Tabela de Riscos'!C1049=' Painel Gerenciamento de Riscos'!$E$5,' Painel Gerenciamento de Riscos'!$E$5="Todas"),'Tabela de Riscos'!C1049,"")</f>
        <v>0</v>
      </c>
      <c r="W1045" s="54">
        <f>IF(OR('Tabela de Riscos'!C1049=' Painel Gerenciamento de Riscos'!$E$5,' Painel Gerenciamento de Riscos'!$E$5="Todas"),'Tabela de Riscos'!J1049,"")</f>
        <v>0</v>
      </c>
    </row>
    <row r="1046" spans="2:25" x14ac:dyDescent="0.25">
      <c r="B1046" s="53" t="str">
        <f>IF(OR('Tabela de Riscos'!C1050=' Painel Gerenciamento de Riscos'!$E$5,' Painel Gerenciamento de Riscos'!$E$5="Todas"),LEFT('Tabela de Riscos'!G1050,1),"")</f>
        <v/>
      </c>
      <c r="C1046" s="53" t="str">
        <f>IF(OR('Tabela de Riscos'!C1050=' Painel Gerenciamento de Riscos'!$E$5,' Painel Gerenciamento de Riscos'!$E$5="Todas"),LEFT('Tabela de Riscos'!H1050,1),"")</f>
        <v/>
      </c>
      <c r="F1046" s="54"/>
      <c r="J1046" s="54" t="str">
        <f>IF(AND(OR('Tabela de Riscos'!C1050=' Painel Gerenciamento de Riscos'!$E$5,' Painel Gerenciamento de Riscos'!$E$5="Todas"),'Tabela de Riscos'!B1050&lt;&gt;""),'Tabela de Riscos'!B1050,"VAZIO")</f>
        <v>VAZIO</v>
      </c>
      <c r="K1046" s="54" t="str">
        <f>IF(AND(OR('Tabela de Riscos'!C1050=' Painel Gerenciamento de Riscos'!$E$5,' Painel Gerenciamento de Riscos'!$E$5="Todas"),'Tabela de Riscos'!O1050&lt;&gt;""),'Tabela de Riscos'!O1050,"VAZIO")</f>
        <v>VAZIO</v>
      </c>
      <c r="L1046" s="54" t="str">
        <f>IF(AND(OR('Tabela de Riscos'!C1050=' Painel Gerenciamento de Riscos'!$E$5,' Painel Gerenciamento de Riscos'!$E$5="Todas"),'Tabela de Riscos'!N1050&lt;&gt;"",'Tabela de Riscos'!O1050="Não"),YEAR('Tabela de Riscos'!N1050),"VAZIO")</f>
        <v>VAZIO</v>
      </c>
      <c r="O1046" s="54" t="str">
        <f>IF(OR('Tabela de Riscos'!C1050=' Painel Gerenciamento de Riscos'!$E$5,' Painel Gerenciamento de Riscos'!$E$5="Todas"),'Tabela de Riscos'!I1050,"")</f>
        <v/>
      </c>
      <c r="S1046" s="54">
        <f>IF(OR('Tabela de Riscos'!C1050=' Painel Gerenciamento de Riscos'!$E$5,' Painel Gerenciamento de Riscos'!$E$5="Todas"),'Tabela de Riscos'!C1050,"")</f>
        <v>0</v>
      </c>
      <c r="W1046" s="54">
        <f>IF(OR('Tabela de Riscos'!C1050=' Painel Gerenciamento de Riscos'!$E$5,' Painel Gerenciamento de Riscos'!$E$5="Todas"),'Tabela de Riscos'!J1050,"")</f>
        <v>0</v>
      </c>
    </row>
    <row r="1047" spans="2:25" x14ac:dyDescent="0.25">
      <c r="B1047" s="53" t="str">
        <f>IF(OR('Tabela de Riscos'!C1051=' Painel Gerenciamento de Riscos'!$E$5,' Painel Gerenciamento de Riscos'!$E$5="Todas"),LEFT('Tabela de Riscos'!G1051,1),"")</f>
        <v/>
      </c>
      <c r="C1047" s="53" t="str">
        <f>IF(OR('Tabela de Riscos'!C1051=' Painel Gerenciamento de Riscos'!$E$5,' Painel Gerenciamento de Riscos'!$E$5="Todas"),LEFT('Tabela de Riscos'!H1051,1),"")</f>
        <v/>
      </c>
      <c r="F1047" s="54"/>
      <c r="J1047" s="54" t="str">
        <f>IF(AND(OR('Tabela de Riscos'!C1051=' Painel Gerenciamento de Riscos'!$E$5,' Painel Gerenciamento de Riscos'!$E$5="Todas"),'Tabela de Riscos'!B1051&lt;&gt;""),'Tabela de Riscos'!B1051,"VAZIO")</f>
        <v>VAZIO</v>
      </c>
      <c r="K1047" s="54" t="str">
        <f>IF(AND(OR('Tabela de Riscos'!C1051=' Painel Gerenciamento de Riscos'!$E$5,' Painel Gerenciamento de Riscos'!$E$5="Todas"),'Tabela de Riscos'!O1051&lt;&gt;""),'Tabela de Riscos'!O1051,"VAZIO")</f>
        <v>VAZIO</v>
      </c>
      <c r="L1047" s="54" t="str">
        <f>IF(AND(OR('Tabela de Riscos'!C1051=' Painel Gerenciamento de Riscos'!$E$5,' Painel Gerenciamento de Riscos'!$E$5="Todas"),'Tabela de Riscos'!N1051&lt;&gt;"",'Tabela de Riscos'!O1051="Não"),YEAR('Tabela de Riscos'!N1051),"VAZIO")</f>
        <v>VAZIO</v>
      </c>
      <c r="O1047" s="54" t="str">
        <f>IF(OR('Tabela de Riscos'!C1051=' Painel Gerenciamento de Riscos'!$E$5,' Painel Gerenciamento de Riscos'!$E$5="Todas"),'Tabela de Riscos'!I1051,"")</f>
        <v/>
      </c>
      <c r="S1047" s="54">
        <f>IF(OR('Tabela de Riscos'!C1051=' Painel Gerenciamento de Riscos'!$E$5,' Painel Gerenciamento de Riscos'!$E$5="Todas"),'Tabela de Riscos'!C1051,"")</f>
        <v>0</v>
      </c>
      <c r="W1047" s="54">
        <f>IF(OR('Tabela de Riscos'!C1051=' Painel Gerenciamento de Riscos'!$E$5,' Painel Gerenciamento de Riscos'!$E$5="Todas"),'Tabela de Riscos'!J1051,"")</f>
        <v>0</v>
      </c>
    </row>
    <row r="1048" spans="2:25" x14ac:dyDescent="0.25">
      <c r="B1048" s="53" t="str">
        <f>IF(OR('Tabela de Riscos'!C1052=' Painel Gerenciamento de Riscos'!$E$5,' Painel Gerenciamento de Riscos'!$E$5="Todas"),LEFT('Tabela de Riscos'!G1052,1),"")</f>
        <v/>
      </c>
      <c r="C1048" s="53" t="str">
        <f>IF(OR('Tabela de Riscos'!C1052=' Painel Gerenciamento de Riscos'!$E$5,' Painel Gerenciamento de Riscos'!$E$5="Todas"),LEFT('Tabela de Riscos'!H1052,1),"")</f>
        <v/>
      </c>
      <c r="F1048" s="54"/>
      <c r="J1048" s="54" t="str">
        <f>IF(AND(OR('Tabela de Riscos'!C1052=' Painel Gerenciamento de Riscos'!$E$5,' Painel Gerenciamento de Riscos'!$E$5="Todas"),'Tabela de Riscos'!B1052&lt;&gt;""),'Tabela de Riscos'!B1052,"VAZIO")</f>
        <v>VAZIO</v>
      </c>
      <c r="K1048" s="54" t="str">
        <f>IF(AND(OR('Tabela de Riscos'!C1052=' Painel Gerenciamento de Riscos'!$E$5,' Painel Gerenciamento de Riscos'!$E$5="Todas"),'Tabela de Riscos'!O1052&lt;&gt;""),'Tabela de Riscos'!O1052,"VAZIO")</f>
        <v>VAZIO</v>
      </c>
      <c r="L1048" s="54" t="str">
        <f>IF(AND(OR('Tabela de Riscos'!C1052=' Painel Gerenciamento de Riscos'!$E$5,' Painel Gerenciamento de Riscos'!$E$5="Todas"),'Tabela de Riscos'!N1052&lt;&gt;"",'Tabela de Riscos'!O1052="Não"),YEAR('Tabela de Riscos'!N1052),"VAZIO")</f>
        <v>VAZIO</v>
      </c>
      <c r="O1048" s="54" t="str">
        <f>IF(OR('Tabela de Riscos'!C1052=' Painel Gerenciamento de Riscos'!$E$5,' Painel Gerenciamento de Riscos'!$E$5="Todas"),'Tabela de Riscos'!I1052,"")</f>
        <v/>
      </c>
      <c r="S1048" s="54">
        <f>IF(OR('Tabela de Riscos'!C1052=' Painel Gerenciamento de Riscos'!$E$5,' Painel Gerenciamento de Riscos'!$E$5="Todas"),'Tabela de Riscos'!C1052,"")</f>
        <v>0</v>
      </c>
      <c r="W1048" s="54">
        <f>IF(OR('Tabela de Riscos'!C1052=' Painel Gerenciamento de Riscos'!$E$5,' Painel Gerenciamento de Riscos'!$E$5="Todas"),'Tabela de Riscos'!J1052,"")</f>
        <v>0</v>
      </c>
    </row>
    <row r="1049" spans="2:25" x14ac:dyDescent="0.25">
      <c r="B1049" s="53" t="str">
        <f>IF(OR('Tabela de Riscos'!C1053=' Painel Gerenciamento de Riscos'!$E$5,' Painel Gerenciamento de Riscos'!$E$5="Todas"),LEFT('Tabela de Riscos'!G1053,1),"")</f>
        <v/>
      </c>
      <c r="C1049" s="53" t="str">
        <f>IF(OR('Tabela de Riscos'!C1053=' Painel Gerenciamento de Riscos'!$E$5,' Painel Gerenciamento de Riscos'!$E$5="Todas"),LEFT('Tabela de Riscos'!H1053,1),"")</f>
        <v/>
      </c>
      <c r="F1049" s="54"/>
      <c r="J1049" s="54" t="str">
        <f>IF(AND(OR('Tabela de Riscos'!C1053=' Painel Gerenciamento de Riscos'!$E$5,' Painel Gerenciamento de Riscos'!$E$5="Todas"),'Tabela de Riscos'!B1053&lt;&gt;""),'Tabela de Riscos'!B1053,"VAZIO")</f>
        <v>VAZIO</v>
      </c>
      <c r="K1049" s="54" t="str">
        <f>IF(AND(OR('Tabela de Riscos'!C1053=' Painel Gerenciamento de Riscos'!$E$5,' Painel Gerenciamento de Riscos'!$E$5="Todas"),'Tabela de Riscos'!O1053&lt;&gt;""),'Tabela de Riscos'!O1053,"VAZIO")</f>
        <v>VAZIO</v>
      </c>
      <c r="L1049" s="54" t="str">
        <f>IF(AND(OR('Tabela de Riscos'!C1053=' Painel Gerenciamento de Riscos'!$E$5,' Painel Gerenciamento de Riscos'!$E$5="Todas"),'Tabela de Riscos'!N1053&lt;&gt;"",'Tabela de Riscos'!O1053="Não"),YEAR('Tabela de Riscos'!N1053),"VAZIO")</f>
        <v>VAZIO</v>
      </c>
      <c r="O1049" s="54" t="str">
        <f>IF(OR('Tabela de Riscos'!C1053=' Painel Gerenciamento de Riscos'!$E$5,' Painel Gerenciamento de Riscos'!$E$5="Todas"),'Tabela de Riscos'!I1053,"")</f>
        <v/>
      </c>
      <c r="S1049" s="54">
        <f>IF(OR('Tabela de Riscos'!C1053=' Painel Gerenciamento de Riscos'!$E$5,' Painel Gerenciamento de Riscos'!$E$5="Todas"),'Tabela de Riscos'!C1053,"")</f>
        <v>0</v>
      </c>
      <c r="W1049" s="54">
        <f>IF(OR('Tabela de Riscos'!C1053=' Painel Gerenciamento de Riscos'!$E$5,' Painel Gerenciamento de Riscos'!$E$5="Todas"),'Tabela de Riscos'!J1053,"")</f>
        <v>0</v>
      </c>
    </row>
    <row r="1050" spans="2:25" x14ac:dyDescent="0.25">
      <c r="B1050" s="53" t="str">
        <f>IF(OR('Tabela de Riscos'!C1054=' Painel Gerenciamento de Riscos'!$E$5,' Painel Gerenciamento de Riscos'!$E$5="Todas"),LEFT('Tabela de Riscos'!G1054,1),"")</f>
        <v/>
      </c>
      <c r="C1050" s="53" t="str">
        <f>IF(OR('Tabela de Riscos'!C1054=' Painel Gerenciamento de Riscos'!$E$5,' Painel Gerenciamento de Riscos'!$E$5="Todas"),LEFT('Tabela de Riscos'!H1054,1),"")</f>
        <v/>
      </c>
      <c r="F1050" s="54"/>
      <c r="J1050" s="54" t="str">
        <f>IF(AND(OR('Tabela de Riscos'!C1054=' Painel Gerenciamento de Riscos'!$E$5,' Painel Gerenciamento de Riscos'!$E$5="Todas"),'Tabela de Riscos'!B1054&lt;&gt;""),'Tabela de Riscos'!B1054,"VAZIO")</f>
        <v>VAZIO</v>
      </c>
      <c r="K1050" s="54" t="str">
        <f>IF(AND(OR('Tabela de Riscos'!C1054=' Painel Gerenciamento de Riscos'!$E$5,' Painel Gerenciamento de Riscos'!$E$5="Todas"),'Tabela de Riscos'!O1054&lt;&gt;""),'Tabela de Riscos'!O1054,"VAZIO")</f>
        <v>VAZIO</v>
      </c>
      <c r="L1050" s="54" t="str">
        <f>IF(AND(OR('Tabela de Riscos'!C1054=' Painel Gerenciamento de Riscos'!$E$5,' Painel Gerenciamento de Riscos'!$E$5="Todas"),'Tabela de Riscos'!N1054&lt;&gt;"",'Tabela de Riscos'!O1054="Não"),YEAR('Tabela de Riscos'!N1054),"VAZIO")</f>
        <v>VAZIO</v>
      </c>
      <c r="O1050" s="54" t="str">
        <f>IF(OR('Tabela de Riscos'!C1054=' Painel Gerenciamento de Riscos'!$E$5,' Painel Gerenciamento de Riscos'!$E$5="Todas"),'Tabela de Riscos'!I1054,"")</f>
        <v/>
      </c>
      <c r="S1050" s="54">
        <f>IF(OR('Tabela de Riscos'!C1054=' Painel Gerenciamento de Riscos'!$E$5,' Painel Gerenciamento de Riscos'!$E$5="Todas"),'Tabela de Riscos'!C1054,"")</f>
        <v>0</v>
      </c>
      <c r="W1050" s="54">
        <f>IF(OR('Tabela de Riscos'!C1054=' Painel Gerenciamento de Riscos'!$E$5,' Painel Gerenciamento de Riscos'!$E$5="Todas"),'Tabela de Riscos'!J1054,"")</f>
        <v>0</v>
      </c>
    </row>
    <row r="1051" spans="2:25" s="55" customFormat="1" x14ac:dyDescent="0.25">
      <c r="B1051" s="53" t="str">
        <f>IF(OR('Tabela de Riscos'!C1055=' Painel Gerenciamento de Riscos'!$E$5,' Painel Gerenciamento de Riscos'!$E$5="Todas"),LEFT('Tabela de Riscos'!G1055,1),"")</f>
        <v/>
      </c>
      <c r="C1051" s="53" t="str">
        <f>IF(OR('Tabela de Riscos'!C1055=' Painel Gerenciamento de Riscos'!$E$5,' Painel Gerenciamento de Riscos'!$E$5="Todas"),LEFT('Tabela de Riscos'!H1055,1),"")</f>
        <v/>
      </c>
      <c r="F1051" s="56"/>
      <c r="J1051" s="54" t="str">
        <f>IF(AND(OR('Tabela de Riscos'!C1055=' Painel Gerenciamento de Riscos'!$E$5,' Painel Gerenciamento de Riscos'!$E$5="Todas"),'Tabela de Riscos'!B1055&lt;&gt;""),'Tabela de Riscos'!B1055,"VAZIO")</f>
        <v>VAZIO</v>
      </c>
      <c r="K1051" s="54" t="str">
        <f>IF(AND(OR('Tabela de Riscos'!C1055=' Painel Gerenciamento de Riscos'!$E$5,' Painel Gerenciamento de Riscos'!$E$5="Todas"),'Tabela de Riscos'!O1055&lt;&gt;""),'Tabela de Riscos'!O1055,"VAZIO")</f>
        <v>VAZIO</v>
      </c>
      <c r="L1051" s="54" t="str">
        <f>IF(AND(OR('Tabela de Riscos'!C1055=' Painel Gerenciamento de Riscos'!$E$5,' Painel Gerenciamento de Riscos'!$E$5="Todas"),'Tabela de Riscos'!N1055&lt;&gt;"",'Tabela de Riscos'!O1055="Não"),YEAR('Tabela de Riscos'!N1055),"VAZIO")</f>
        <v>VAZIO</v>
      </c>
      <c r="M1051" s="54"/>
      <c r="N1051" s="54"/>
      <c r="O1051" s="54" t="str">
        <f>IF(OR('Tabela de Riscos'!C1055=' Painel Gerenciamento de Riscos'!$E$5,' Painel Gerenciamento de Riscos'!$E$5="Todas"),'Tabela de Riscos'!I1055,"")</f>
        <v/>
      </c>
      <c r="P1051" s="54"/>
      <c r="Q1051" s="54"/>
      <c r="R1051" s="54"/>
      <c r="S1051" s="54">
        <f>IF(OR('Tabela de Riscos'!C1055=' Painel Gerenciamento de Riscos'!$E$5,' Painel Gerenciamento de Riscos'!$E$5="Todas"),'Tabela de Riscos'!C1055,"")</f>
        <v>0</v>
      </c>
      <c r="T1051" s="54"/>
      <c r="U1051" s="54"/>
      <c r="V1051" s="54"/>
      <c r="W1051" s="54">
        <f>IF(OR('Tabela de Riscos'!C1055=' Painel Gerenciamento de Riscos'!$E$5,' Painel Gerenciamento de Riscos'!$E$5="Todas"),'Tabela de Riscos'!J1055,"")</f>
        <v>0</v>
      </c>
      <c r="X1051" s="54"/>
      <c r="Y1051" s="54"/>
    </row>
    <row r="1052" spans="2:25" x14ac:dyDescent="0.25">
      <c r="F1052" s="54"/>
      <c r="N1052" s="56"/>
      <c r="O1052" s="56" t="str">
        <f>IF(OR('Tabela de Riscos'!C1056=' Painel Gerenciamento de Riscos'!$E$5,' Painel Gerenciamento de Riscos'!$E$5="Todas"),'Tabela de Riscos'!I1056,"")</f>
        <v/>
      </c>
      <c r="P1052" s="56"/>
      <c r="Q1052" s="56"/>
      <c r="R1052" s="56"/>
      <c r="S1052" s="56">
        <f>IF(OR('Tabela de Riscos'!C1056=' Painel Gerenciamento de Riscos'!$E$5,' Painel Gerenciamento de Riscos'!$E$5="Todas"),'Tabela de Riscos'!C1056,"")</f>
        <v>0</v>
      </c>
      <c r="T1052" s="56"/>
      <c r="U1052" s="56"/>
      <c r="V1052" s="56"/>
      <c r="W1052" s="54">
        <f>IF(OR('Tabela de Riscos'!C1056=' Painel Gerenciamento de Riscos'!$E$5,' Painel Gerenciamento de Riscos'!$E$5="Todas"),'Tabela de Riscos'!J1056,"")</f>
        <v>0</v>
      </c>
      <c r="X1052" s="56"/>
      <c r="Y1052" s="56"/>
    </row>
    <row r="1053" spans="2:25" x14ac:dyDescent="0.25">
      <c r="F1053" s="54"/>
    </row>
    <row r="1054" spans="2:25" x14ac:dyDescent="0.25">
      <c r="F1054" s="54"/>
    </row>
    <row r="1055" spans="2:25" x14ac:dyDescent="0.25">
      <c r="F1055" s="54"/>
    </row>
    <row r="1056" spans="2:25" x14ac:dyDescent="0.25">
      <c r="F1056" s="54"/>
    </row>
    <row r="1057" spans="6:6" x14ac:dyDescent="0.25">
      <c r="F1057" s="54"/>
    </row>
    <row r="1058" spans="6:6" x14ac:dyDescent="0.25">
      <c r="F1058" s="54"/>
    </row>
    <row r="1059" spans="6:6" x14ac:dyDescent="0.25">
      <c r="F1059" s="54"/>
    </row>
    <row r="1060" spans="6:6" x14ac:dyDescent="0.25">
      <c r="F1060" s="54"/>
    </row>
    <row r="1061" spans="6:6" x14ac:dyDescent="0.25">
      <c r="F1061" s="54"/>
    </row>
    <row r="1062" spans="6:6" x14ac:dyDescent="0.25">
      <c r="F1062" s="54"/>
    </row>
    <row r="1063" spans="6:6" x14ac:dyDescent="0.25">
      <c r="F1063" s="54"/>
    </row>
    <row r="1064" spans="6:6" x14ac:dyDescent="0.25">
      <c r="F1064" s="54"/>
    </row>
    <row r="1065" spans="6:6" x14ac:dyDescent="0.25">
      <c r="F1065" s="54"/>
    </row>
    <row r="1066" spans="6:6" x14ac:dyDescent="0.25">
      <c r="F1066" s="54"/>
    </row>
    <row r="1067" spans="6:6" x14ac:dyDescent="0.25">
      <c r="F1067" s="54"/>
    </row>
    <row r="1068" spans="6:6" x14ac:dyDescent="0.25">
      <c r="F1068" s="54"/>
    </row>
    <row r="1069" spans="6:6" x14ac:dyDescent="0.25">
      <c r="F1069" s="54"/>
    </row>
    <row r="1070" spans="6:6" x14ac:dyDescent="0.25">
      <c r="F1070" s="54"/>
    </row>
    <row r="1071" spans="6:6" x14ac:dyDescent="0.25">
      <c r="F1071" s="54"/>
    </row>
    <row r="1072" spans="6:6" x14ac:dyDescent="0.25">
      <c r="F1072" s="54"/>
    </row>
    <row r="1073" spans="6:6" x14ac:dyDescent="0.25">
      <c r="F1073" s="54"/>
    </row>
    <row r="1074" spans="6:6" x14ac:dyDescent="0.25">
      <c r="F1074" s="54"/>
    </row>
    <row r="1075" spans="6:6" x14ac:dyDescent="0.25">
      <c r="F1075" s="54"/>
    </row>
    <row r="1076" spans="6:6" x14ac:dyDescent="0.25">
      <c r="F1076" s="54"/>
    </row>
    <row r="1077" spans="6:6" x14ac:dyDescent="0.25">
      <c r="F1077" s="54"/>
    </row>
    <row r="1078" spans="6:6" x14ac:dyDescent="0.25">
      <c r="F1078" s="54"/>
    </row>
    <row r="1079" spans="6:6" x14ac:dyDescent="0.25">
      <c r="F1079" s="54"/>
    </row>
    <row r="1080" spans="6:6" x14ac:dyDescent="0.25">
      <c r="F1080" s="54"/>
    </row>
    <row r="1081" spans="6:6" x14ac:dyDescent="0.25">
      <c r="F1081" s="54"/>
    </row>
    <row r="1082" spans="6:6" x14ac:dyDescent="0.25">
      <c r="F1082" s="54"/>
    </row>
    <row r="1083" spans="6:6" x14ac:dyDescent="0.25">
      <c r="F1083" s="54"/>
    </row>
    <row r="1084" spans="6:6" x14ac:dyDescent="0.25">
      <c r="F1084" s="54"/>
    </row>
    <row r="1085" spans="6:6" x14ac:dyDescent="0.25">
      <c r="F1085" s="54"/>
    </row>
    <row r="1086" spans="6:6" x14ac:dyDescent="0.25">
      <c r="F1086" s="54"/>
    </row>
    <row r="1087" spans="6:6" x14ac:dyDescent="0.25">
      <c r="F1087" s="54"/>
    </row>
    <row r="1088" spans="6:6" x14ac:dyDescent="0.25">
      <c r="F1088" s="54"/>
    </row>
    <row r="1089" spans="6:6" x14ac:dyDescent="0.25">
      <c r="F1089" s="54"/>
    </row>
    <row r="1090" spans="6:6" x14ac:dyDescent="0.25">
      <c r="F1090" s="54"/>
    </row>
    <row r="1091" spans="6:6" x14ac:dyDescent="0.25">
      <c r="F1091" s="54"/>
    </row>
    <row r="1092" spans="6:6" x14ac:dyDescent="0.25">
      <c r="F1092" s="54"/>
    </row>
    <row r="1093" spans="6:6" x14ac:dyDescent="0.25">
      <c r="F1093" s="54"/>
    </row>
    <row r="1094" spans="6:6" x14ac:dyDescent="0.25">
      <c r="F1094" s="54"/>
    </row>
    <row r="1095" spans="6:6" x14ac:dyDescent="0.25">
      <c r="F1095" s="54"/>
    </row>
    <row r="1096" spans="6:6" x14ac:dyDescent="0.25">
      <c r="F1096" s="54"/>
    </row>
    <row r="1097" spans="6:6" x14ac:dyDescent="0.25">
      <c r="F1097" s="54"/>
    </row>
    <row r="1098" spans="6:6" x14ac:dyDescent="0.25">
      <c r="F1098" s="54"/>
    </row>
    <row r="1099" spans="6:6" x14ac:dyDescent="0.25">
      <c r="F1099" s="54"/>
    </row>
    <row r="1100" spans="6:6" x14ac:dyDescent="0.25">
      <c r="F1100" s="54"/>
    </row>
    <row r="1101" spans="6:6" x14ac:dyDescent="0.25">
      <c r="F1101" s="54"/>
    </row>
    <row r="1102" spans="6:6" x14ac:dyDescent="0.25">
      <c r="F1102" s="54"/>
    </row>
    <row r="1103" spans="6:6" x14ac:dyDescent="0.25">
      <c r="F1103" s="54"/>
    </row>
    <row r="1104" spans="6:6" x14ac:dyDescent="0.25">
      <c r="F1104" s="54"/>
    </row>
    <row r="1105" spans="6:6" x14ac:dyDescent="0.25">
      <c r="F1105" s="54"/>
    </row>
    <row r="1106" spans="6:6" x14ac:dyDescent="0.25">
      <c r="F1106" s="54"/>
    </row>
    <row r="1107" spans="6:6" x14ac:dyDescent="0.25">
      <c r="F1107" s="54"/>
    </row>
    <row r="1108" spans="6:6" x14ac:dyDescent="0.25">
      <c r="F1108" s="54"/>
    </row>
    <row r="1109" spans="6:6" x14ac:dyDescent="0.25">
      <c r="F1109" s="54"/>
    </row>
    <row r="1110" spans="6:6" x14ac:dyDescent="0.25">
      <c r="F1110" s="54"/>
    </row>
    <row r="1111" spans="6:6" x14ac:dyDescent="0.25">
      <c r="F1111" s="54"/>
    </row>
    <row r="1112" spans="6:6" x14ac:dyDescent="0.25">
      <c r="F1112" s="54"/>
    </row>
    <row r="1113" spans="6:6" x14ac:dyDescent="0.25">
      <c r="F1113" s="54"/>
    </row>
    <row r="1114" spans="6:6" x14ac:dyDescent="0.25">
      <c r="F1114" s="54"/>
    </row>
    <row r="1115" spans="6:6" x14ac:dyDescent="0.25">
      <c r="F1115" s="54"/>
    </row>
    <row r="1116" spans="6:6" x14ac:dyDescent="0.25">
      <c r="F1116" s="54"/>
    </row>
    <row r="1117" spans="6:6" x14ac:dyDescent="0.25">
      <c r="F1117" s="54"/>
    </row>
    <row r="1118" spans="6:6" x14ac:dyDescent="0.25">
      <c r="F1118" s="54"/>
    </row>
    <row r="1119" spans="6:6" x14ac:dyDescent="0.25">
      <c r="F1119" s="54"/>
    </row>
    <row r="1120" spans="6:6" x14ac:dyDescent="0.25">
      <c r="F1120" s="54"/>
    </row>
    <row r="1121" spans="6:6" x14ac:dyDescent="0.25">
      <c r="F1121" s="54"/>
    </row>
    <row r="1122" spans="6:6" x14ac:dyDescent="0.25">
      <c r="F1122" s="54"/>
    </row>
    <row r="1123" spans="6:6" x14ac:dyDescent="0.25">
      <c r="F1123" s="54"/>
    </row>
    <row r="1124" spans="6:6" x14ac:dyDescent="0.25">
      <c r="F1124" s="54"/>
    </row>
    <row r="1125" spans="6:6" x14ac:dyDescent="0.25">
      <c r="F1125" s="54"/>
    </row>
    <row r="1126" spans="6:6" x14ac:dyDescent="0.25">
      <c r="F1126" s="54"/>
    </row>
    <row r="1127" spans="6:6" x14ac:dyDescent="0.25">
      <c r="F1127" s="54"/>
    </row>
    <row r="1128" spans="6:6" x14ac:dyDescent="0.25">
      <c r="F1128" s="54"/>
    </row>
    <row r="1129" spans="6:6" x14ac:dyDescent="0.25">
      <c r="F1129" s="54"/>
    </row>
    <row r="1130" spans="6:6" x14ac:dyDescent="0.25">
      <c r="F1130" s="54"/>
    </row>
    <row r="1131" spans="6:6" x14ac:dyDescent="0.25">
      <c r="F1131" s="54"/>
    </row>
    <row r="1132" spans="6:6" x14ac:dyDescent="0.25">
      <c r="F1132" s="54"/>
    </row>
    <row r="1133" spans="6:6" x14ac:dyDescent="0.25">
      <c r="F1133" s="54"/>
    </row>
    <row r="1134" spans="6:6" x14ac:dyDescent="0.25">
      <c r="F1134" s="54"/>
    </row>
    <row r="1135" spans="6:6" x14ac:dyDescent="0.25">
      <c r="F1135" s="54"/>
    </row>
    <row r="1136" spans="6:6" x14ac:dyDescent="0.25">
      <c r="F1136" s="54"/>
    </row>
    <row r="1137" spans="6:6" x14ac:dyDescent="0.25">
      <c r="F1137" s="54"/>
    </row>
    <row r="1138" spans="6:6" x14ac:dyDescent="0.25">
      <c r="F1138" s="54"/>
    </row>
    <row r="1139" spans="6:6" x14ac:dyDescent="0.25">
      <c r="F1139" s="54"/>
    </row>
    <row r="1140" spans="6:6" x14ac:dyDescent="0.25">
      <c r="F1140" s="54"/>
    </row>
    <row r="1141" spans="6:6" x14ac:dyDescent="0.25">
      <c r="F1141" s="54"/>
    </row>
    <row r="1142" spans="6:6" x14ac:dyDescent="0.25">
      <c r="F1142" s="54"/>
    </row>
    <row r="1143" spans="6:6" x14ac:dyDescent="0.25">
      <c r="F1143" s="54"/>
    </row>
    <row r="1144" spans="6:6" x14ac:dyDescent="0.25">
      <c r="F1144" s="54"/>
    </row>
    <row r="1145" spans="6:6" x14ac:dyDescent="0.25">
      <c r="F1145" s="54"/>
    </row>
    <row r="1146" spans="6:6" x14ac:dyDescent="0.25">
      <c r="F1146" s="54"/>
    </row>
    <row r="1147" spans="6:6" x14ac:dyDescent="0.25">
      <c r="F1147" s="54"/>
    </row>
    <row r="1148" spans="6:6" x14ac:dyDescent="0.25">
      <c r="F1148" s="54"/>
    </row>
    <row r="1149" spans="6:6" x14ac:dyDescent="0.25">
      <c r="F1149" s="54"/>
    </row>
    <row r="1150" spans="6:6" x14ac:dyDescent="0.25">
      <c r="F1150" s="54"/>
    </row>
    <row r="1151" spans="6:6" x14ac:dyDescent="0.25">
      <c r="F1151" s="54"/>
    </row>
    <row r="1152" spans="6:6" x14ac:dyDescent="0.25">
      <c r="F1152" s="54"/>
    </row>
    <row r="1153" spans="6:6" x14ac:dyDescent="0.25">
      <c r="F1153" s="54"/>
    </row>
    <row r="1154" spans="6:6" x14ac:dyDescent="0.25">
      <c r="F1154" s="54"/>
    </row>
    <row r="1155" spans="6:6" x14ac:dyDescent="0.25">
      <c r="F1155" s="54"/>
    </row>
    <row r="1156" spans="6:6" x14ac:dyDescent="0.25">
      <c r="F1156" s="54"/>
    </row>
    <row r="1157" spans="6:6" x14ac:dyDescent="0.25">
      <c r="F1157" s="54"/>
    </row>
    <row r="1158" spans="6:6" x14ac:dyDescent="0.25">
      <c r="F1158" s="54"/>
    </row>
    <row r="1159" spans="6:6" x14ac:dyDescent="0.25">
      <c r="F1159" s="54"/>
    </row>
    <row r="1160" spans="6:6" x14ac:dyDescent="0.25">
      <c r="F1160" s="54"/>
    </row>
    <row r="1161" spans="6:6" x14ac:dyDescent="0.25">
      <c r="F1161" s="54"/>
    </row>
    <row r="1162" spans="6:6" x14ac:dyDescent="0.25">
      <c r="F1162" s="54"/>
    </row>
    <row r="1163" spans="6:6" x14ac:dyDescent="0.25">
      <c r="F1163" s="54"/>
    </row>
    <row r="1164" spans="6:6" x14ac:dyDescent="0.25">
      <c r="F1164" s="54"/>
    </row>
    <row r="1165" spans="6:6" x14ac:dyDescent="0.25">
      <c r="F1165" s="54"/>
    </row>
    <row r="1166" spans="6:6" x14ac:dyDescent="0.25">
      <c r="F1166" s="54"/>
    </row>
    <row r="1167" spans="6:6" x14ac:dyDescent="0.25">
      <c r="F1167" s="54"/>
    </row>
    <row r="1168" spans="6:6" x14ac:dyDescent="0.25">
      <c r="F1168" s="54"/>
    </row>
    <row r="1169" spans="6:6" x14ac:dyDescent="0.25">
      <c r="F1169" s="54"/>
    </row>
    <row r="1170" spans="6:6" x14ac:dyDescent="0.25">
      <c r="F1170" s="54"/>
    </row>
    <row r="1171" spans="6:6" x14ac:dyDescent="0.25">
      <c r="F1171" s="54"/>
    </row>
    <row r="1172" spans="6:6" x14ac:dyDescent="0.25">
      <c r="F1172" s="54"/>
    </row>
    <row r="1173" spans="6:6" x14ac:dyDescent="0.25">
      <c r="F1173" s="54"/>
    </row>
    <row r="1174" spans="6:6" x14ac:dyDescent="0.25">
      <c r="F1174" s="54"/>
    </row>
    <row r="1175" spans="6:6" x14ac:dyDescent="0.25">
      <c r="F1175" s="54"/>
    </row>
    <row r="1176" spans="6:6" x14ac:dyDescent="0.25">
      <c r="F1176" s="54"/>
    </row>
    <row r="1177" spans="6:6" x14ac:dyDescent="0.25">
      <c r="F1177" s="54"/>
    </row>
    <row r="1178" spans="6:6" x14ac:dyDescent="0.25">
      <c r="F1178" s="54"/>
    </row>
    <row r="1179" spans="6:6" x14ac:dyDescent="0.25">
      <c r="F1179" s="54"/>
    </row>
    <row r="1180" spans="6:6" x14ac:dyDescent="0.25">
      <c r="F1180" s="54"/>
    </row>
    <row r="1181" spans="6:6" x14ac:dyDescent="0.25">
      <c r="F1181" s="54"/>
    </row>
    <row r="1182" spans="6:6" x14ac:dyDescent="0.25">
      <c r="F1182" s="54"/>
    </row>
    <row r="1183" spans="6:6" x14ac:dyDescent="0.25">
      <c r="F1183" s="54"/>
    </row>
    <row r="1184" spans="6:6" x14ac:dyDescent="0.25">
      <c r="F1184" s="54"/>
    </row>
    <row r="1185" spans="6:6" x14ac:dyDescent="0.25">
      <c r="F1185" s="54"/>
    </row>
    <row r="1186" spans="6:6" x14ac:dyDescent="0.25">
      <c r="F1186" s="54"/>
    </row>
    <row r="1187" spans="6:6" x14ac:dyDescent="0.25">
      <c r="F1187" s="54"/>
    </row>
    <row r="1188" spans="6:6" x14ac:dyDescent="0.25">
      <c r="F1188" s="54"/>
    </row>
    <row r="1189" spans="6:6" x14ac:dyDescent="0.25">
      <c r="F1189" s="54"/>
    </row>
    <row r="1190" spans="6:6" x14ac:dyDescent="0.25">
      <c r="F1190" s="54"/>
    </row>
    <row r="1191" spans="6:6" x14ac:dyDescent="0.25">
      <c r="F1191" s="54"/>
    </row>
    <row r="1192" spans="6:6" x14ac:dyDescent="0.25">
      <c r="F1192" s="54"/>
    </row>
    <row r="1193" spans="6:6" x14ac:dyDescent="0.25">
      <c r="F1193" s="54"/>
    </row>
    <row r="1194" spans="6:6" x14ac:dyDescent="0.25">
      <c r="F1194" s="54"/>
    </row>
    <row r="1195" spans="6:6" x14ac:dyDescent="0.25">
      <c r="F1195" s="54"/>
    </row>
    <row r="1196" spans="6:6" x14ac:dyDescent="0.25">
      <c r="F1196" s="54"/>
    </row>
    <row r="1197" spans="6:6" x14ac:dyDescent="0.25">
      <c r="F1197" s="54"/>
    </row>
    <row r="1198" spans="6:6" x14ac:dyDescent="0.25">
      <c r="F1198" s="54"/>
    </row>
    <row r="1199" spans="6:6" x14ac:dyDescent="0.25">
      <c r="F1199" s="54"/>
    </row>
    <row r="1200" spans="6:6" x14ac:dyDescent="0.25">
      <c r="F1200" s="54"/>
    </row>
    <row r="1201" spans="6:6" x14ac:dyDescent="0.25">
      <c r="F1201" s="54"/>
    </row>
    <row r="1202" spans="6:6" x14ac:dyDescent="0.25">
      <c r="F1202" s="54"/>
    </row>
    <row r="1203" spans="6:6" x14ac:dyDescent="0.25">
      <c r="F1203" s="54"/>
    </row>
    <row r="1204" spans="6:6" x14ac:dyDescent="0.25">
      <c r="F1204" s="54"/>
    </row>
    <row r="1205" spans="6:6" x14ac:dyDescent="0.25">
      <c r="F1205" s="54"/>
    </row>
    <row r="1206" spans="6:6" x14ac:dyDescent="0.25">
      <c r="F1206" s="54"/>
    </row>
    <row r="1207" spans="6:6" x14ac:dyDescent="0.25">
      <c r="F1207" s="54"/>
    </row>
    <row r="1208" spans="6:6" x14ac:dyDescent="0.25">
      <c r="F1208" s="54"/>
    </row>
    <row r="1209" spans="6:6" x14ac:dyDescent="0.25">
      <c r="F1209" s="54"/>
    </row>
    <row r="1210" spans="6:6" x14ac:dyDescent="0.25">
      <c r="F1210" s="54"/>
    </row>
    <row r="1211" spans="6:6" x14ac:dyDescent="0.25">
      <c r="F1211" s="54"/>
    </row>
    <row r="1212" spans="6:6" x14ac:dyDescent="0.25">
      <c r="F1212" s="54"/>
    </row>
    <row r="1213" spans="6:6" x14ac:dyDescent="0.25">
      <c r="F1213" s="54"/>
    </row>
    <row r="1214" spans="6:6" x14ac:dyDescent="0.25">
      <c r="F1214" s="54"/>
    </row>
    <row r="1215" spans="6:6" x14ac:dyDescent="0.25">
      <c r="F1215" s="54"/>
    </row>
    <row r="1216" spans="6:6" x14ac:dyDescent="0.25">
      <c r="F1216" s="54"/>
    </row>
    <row r="1217" spans="6:6" x14ac:dyDescent="0.25">
      <c r="F1217" s="54"/>
    </row>
    <row r="1218" spans="6:6" x14ac:dyDescent="0.25">
      <c r="F1218" s="54"/>
    </row>
    <row r="1219" spans="6:6" x14ac:dyDescent="0.25">
      <c r="F1219" s="54"/>
    </row>
    <row r="1220" spans="6:6" x14ac:dyDescent="0.25">
      <c r="F1220" s="54"/>
    </row>
    <row r="1221" spans="6:6" x14ac:dyDescent="0.25">
      <c r="F1221" s="54"/>
    </row>
    <row r="1222" spans="6:6" x14ac:dyDescent="0.25">
      <c r="F1222" s="54"/>
    </row>
    <row r="1223" spans="6:6" x14ac:dyDescent="0.25">
      <c r="F1223" s="54"/>
    </row>
    <row r="1224" spans="6:6" x14ac:dyDescent="0.25">
      <c r="F1224" s="54"/>
    </row>
    <row r="1225" spans="6:6" x14ac:dyDescent="0.25">
      <c r="F1225" s="54"/>
    </row>
    <row r="1226" spans="6:6" x14ac:dyDescent="0.25">
      <c r="F1226" s="54"/>
    </row>
    <row r="1227" spans="6:6" x14ac:dyDescent="0.25">
      <c r="F1227" s="54"/>
    </row>
    <row r="1228" spans="6:6" x14ac:dyDescent="0.25">
      <c r="F1228" s="54"/>
    </row>
    <row r="1229" spans="6:6" x14ac:dyDescent="0.25">
      <c r="F1229" s="54"/>
    </row>
    <row r="1230" spans="6:6" x14ac:dyDescent="0.25">
      <c r="F1230" s="54"/>
    </row>
    <row r="1231" spans="6:6" x14ac:dyDescent="0.25">
      <c r="F1231" s="54"/>
    </row>
    <row r="1232" spans="6:6" x14ac:dyDescent="0.25">
      <c r="F1232" s="54"/>
    </row>
    <row r="1233" spans="6:6" x14ac:dyDescent="0.25">
      <c r="F1233" s="54"/>
    </row>
    <row r="1234" spans="6:6" x14ac:dyDescent="0.25">
      <c r="F1234" s="54"/>
    </row>
    <row r="1235" spans="6:6" x14ac:dyDescent="0.25">
      <c r="F1235" s="54"/>
    </row>
    <row r="1236" spans="6:6" x14ac:dyDescent="0.25">
      <c r="F1236" s="54"/>
    </row>
    <row r="1237" spans="6:6" x14ac:dyDescent="0.25">
      <c r="F1237" s="54"/>
    </row>
    <row r="1238" spans="6:6" x14ac:dyDescent="0.25">
      <c r="F1238" s="54"/>
    </row>
    <row r="1239" spans="6:6" x14ac:dyDescent="0.25">
      <c r="F1239" s="54"/>
    </row>
    <row r="1240" spans="6:6" x14ac:dyDescent="0.25">
      <c r="F1240" s="54"/>
    </row>
    <row r="1241" spans="6:6" x14ac:dyDescent="0.25">
      <c r="F1241" s="54"/>
    </row>
    <row r="1242" spans="6:6" x14ac:dyDescent="0.25">
      <c r="F1242" s="54"/>
    </row>
    <row r="1243" spans="6:6" x14ac:dyDescent="0.25">
      <c r="F1243" s="54"/>
    </row>
    <row r="1244" spans="6:6" x14ac:dyDescent="0.25">
      <c r="F1244" s="54"/>
    </row>
    <row r="1245" spans="6:6" x14ac:dyDescent="0.25">
      <c r="F1245" s="54"/>
    </row>
    <row r="1246" spans="6:6" x14ac:dyDescent="0.25">
      <c r="F1246" s="54"/>
    </row>
    <row r="1247" spans="6:6" x14ac:dyDescent="0.25">
      <c r="F1247" s="54"/>
    </row>
    <row r="1248" spans="6:6" x14ac:dyDescent="0.25">
      <c r="F1248" s="54"/>
    </row>
    <row r="1249" spans="6:6" x14ac:dyDescent="0.25">
      <c r="F1249" s="54"/>
    </row>
    <row r="2265" spans="2:2" x14ac:dyDescent="0.25">
      <c r="B2265" s="53" t="s">
        <v>70</v>
      </c>
    </row>
  </sheetData>
  <mergeCells count="7">
    <mergeCell ref="B1:H1"/>
    <mergeCell ref="O2:Q2"/>
    <mergeCell ref="S2:U2"/>
    <mergeCell ref="W2:Y2"/>
    <mergeCell ref="D2:E2"/>
    <mergeCell ref="F2:H2"/>
    <mergeCell ref="B2:C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2070F-9A06-4E4F-8F1E-512896E85754}">
  <sheetPr codeName="Planilha3"/>
  <dimension ref="A2:P16"/>
  <sheetViews>
    <sheetView zoomScale="80" zoomScaleNormal="80" workbookViewId="0">
      <selection activeCell="E5" sqref="E5:I9"/>
    </sheetView>
  </sheetViews>
  <sheetFormatPr defaultRowHeight="51" customHeight="1" x14ac:dyDescent="0.25"/>
  <cols>
    <col min="1" max="1" width="5" customWidth="1"/>
    <col min="2" max="2" width="4.42578125" customWidth="1"/>
    <col min="3" max="3" width="9.5703125" style="11" bestFit="1" customWidth="1"/>
    <col min="4" max="9" width="18.140625" style="11" customWidth="1"/>
    <col min="10" max="10" width="11.42578125" style="11" customWidth="1"/>
    <col min="11" max="11" width="11.140625" style="11" customWidth="1"/>
    <col min="12" max="12" width="42.140625" style="11" customWidth="1"/>
    <col min="13" max="13" width="17.28515625" style="11" customWidth="1"/>
    <col min="14" max="14" width="10.140625" style="11" customWidth="1"/>
  </cols>
  <sheetData>
    <row r="2" spans="1:16" ht="87" customHeight="1" x14ac:dyDescent="0.25">
      <c r="A2" s="133" t="s">
        <v>10</v>
      </c>
      <c r="B2" s="135" t="s">
        <v>7</v>
      </c>
      <c r="C2" s="18" t="s">
        <v>59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6" ht="53.25" customHeight="1" x14ac:dyDescent="0.25">
      <c r="A3" s="133"/>
      <c r="B3" s="135"/>
      <c r="C3" s="12" t="s">
        <v>17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1:16" ht="70.5" customHeight="1" x14ac:dyDescent="0.25">
      <c r="A4" s="133"/>
      <c r="B4" s="135"/>
      <c r="C4" s="12" t="s">
        <v>16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spans="1:16" ht="85.5" customHeight="1" x14ac:dyDescent="0.25">
      <c r="A5" s="133"/>
      <c r="B5" s="135"/>
      <c r="C5" s="12" t="s">
        <v>15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spans="1:16" ht="60.75" x14ac:dyDescent="0.25">
      <c r="A6" s="133"/>
      <c r="B6" s="135"/>
      <c r="C6" s="12" t="s">
        <v>14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58.5" customHeight="1" x14ac:dyDescent="0.25">
      <c r="A7" s="133"/>
      <c r="B7" s="135"/>
      <c r="C7" s="12" t="s">
        <v>2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8" spans="1:16" ht="43.5" x14ac:dyDescent="0.25">
      <c r="A8" s="133"/>
      <c r="B8" s="135" t="s">
        <v>1</v>
      </c>
      <c r="C8" s="12" t="s">
        <v>6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9" spans="1:16" ht="45.75" customHeight="1" x14ac:dyDescent="0.25">
      <c r="A9" s="133"/>
      <c r="B9" s="135"/>
      <c r="C9" s="12" t="s">
        <v>13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</row>
    <row r="10" spans="1:16" ht="79.5" customHeight="1" x14ac:dyDescent="0.25">
      <c r="A10" s="133"/>
      <c r="B10" s="135"/>
      <c r="C10" s="12" t="s">
        <v>4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</row>
    <row r="11" spans="1:16" ht="66.75" customHeight="1" x14ac:dyDescent="0.25">
      <c r="A11" s="133"/>
      <c r="B11" s="135" t="s">
        <v>8</v>
      </c>
      <c r="C11" s="12" t="s">
        <v>11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ht="95.25" customHeight="1" x14ac:dyDescent="0.25">
      <c r="A12" s="133"/>
      <c r="B12" s="135"/>
      <c r="C12" s="12" t="s">
        <v>19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</row>
    <row r="13" spans="1:16" ht="85.5" customHeight="1" x14ac:dyDescent="0.25">
      <c r="A13" s="133"/>
      <c r="B13" s="135"/>
      <c r="C13" s="12" t="s">
        <v>20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</row>
    <row r="14" spans="1:16" ht="55.5" customHeight="1" x14ac:dyDescent="0.25">
      <c r="A14" s="133"/>
      <c r="B14" s="135"/>
      <c r="C14" s="12" t="s">
        <v>9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6" ht="31.5" customHeight="1" x14ac:dyDescent="0.25">
      <c r="A15" s="133"/>
      <c r="B15" s="135"/>
      <c r="C15" s="13" t="s">
        <v>21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</row>
    <row r="16" spans="1:16" ht="29.25" customHeight="1" x14ac:dyDescent="0.25">
      <c r="A16" s="133"/>
      <c r="B16" s="134" t="s">
        <v>3</v>
      </c>
      <c r="C16" s="134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</sheetData>
  <protectedRanges>
    <protectedRange sqref="C2" name="Intervalo3"/>
  </protectedRanges>
  <mergeCells count="5">
    <mergeCell ref="A2:A16"/>
    <mergeCell ref="B16:C16"/>
    <mergeCell ref="B11:B15"/>
    <mergeCell ref="B8:B10"/>
    <mergeCell ref="B2:B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A1B52-2E38-426D-9444-A531400957E9}">
  <sheetPr codeName="Planilha4"/>
  <dimension ref="A1:H17"/>
  <sheetViews>
    <sheetView zoomScale="80" zoomScaleNormal="80" workbookViewId="0">
      <selection activeCell="E5" sqref="E5:I9"/>
    </sheetView>
  </sheetViews>
  <sheetFormatPr defaultRowHeight="51" customHeight="1" x14ac:dyDescent="0.25"/>
  <cols>
    <col min="2" max="2" width="15.7109375" style="11" customWidth="1"/>
    <col min="3" max="3" width="10.28515625" style="11" customWidth="1"/>
    <col min="4" max="4" width="23.5703125" style="11" customWidth="1"/>
    <col min="5" max="5" width="29.28515625" customWidth="1"/>
    <col min="6" max="6" width="26.42578125" customWidth="1"/>
    <col min="7" max="7" width="10.28515625" customWidth="1"/>
    <col min="8" max="8" width="12.42578125" bestFit="1" customWidth="1"/>
  </cols>
  <sheetData>
    <row r="1" spans="1:8" ht="15" x14ac:dyDescent="0.25">
      <c r="A1" s="136" t="s">
        <v>10</v>
      </c>
      <c r="B1" s="137"/>
      <c r="C1" s="137"/>
      <c r="D1" s="137"/>
      <c r="E1" s="137"/>
      <c r="F1" s="137"/>
      <c r="G1" s="137"/>
      <c r="H1" s="137"/>
    </row>
    <row r="2" spans="1:8" ht="15" customHeight="1" x14ac:dyDescent="0.25">
      <c r="A2" s="138" t="s">
        <v>3</v>
      </c>
      <c r="B2" s="140" t="s">
        <v>8</v>
      </c>
      <c r="C2" s="141"/>
      <c r="D2" s="141"/>
      <c r="E2" s="141"/>
      <c r="F2" s="142"/>
      <c r="G2" s="8" t="s">
        <v>1</v>
      </c>
      <c r="H2" s="8" t="s">
        <v>7</v>
      </c>
    </row>
    <row r="3" spans="1:8" ht="48.75" customHeight="1" x14ac:dyDescent="0.25">
      <c r="A3" s="139"/>
      <c r="B3" s="10" t="s">
        <v>21</v>
      </c>
      <c r="C3" s="10" t="s">
        <v>9</v>
      </c>
      <c r="D3" s="10" t="s">
        <v>20</v>
      </c>
      <c r="E3" s="2" t="s">
        <v>19</v>
      </c>
      <c r="F3" s="2" t="s">
        <v>11</v>
      </c>
      <c r="G3" s="9" t="s">
        <v>18</v>
      </c>
      <c r="H3" s="9" t="s">
        <v>18</v>
      </c>
    </row>
    <row r="4" spans="1:8" ht="26.25" customHeight="1" x14ac:dyDescent="0.25">
      <c r="A4" s="2"/>
      <c r="B4" s="10"/>
      <c r="C4" s="10"/>
      <c r="D4" s="10"/>
      <c r="E4" s="2"/>
      <c r="F4" s="2"/>
      <c r="G4" s="2"/>
      <c r="H4" s="1"/>
    </row>
    <row r="5" spans="1:8" ht="26.25" customHeight="1" x14ac:dyDescent="0.25">
      <c r="A5" s="2"/>
      <c r="B5" s="10"/>
      <c r="C5" s="10"/>
      <c r="D5" s="10"/>
      <c r="E5" s="2"/>
      <c r="F5" s="2"/>
      <c r="G5" s="2"/>
      <c r="H5" s="1"/>
    </row>
    <row r="6" spans="1:8" ht="26.25" customHeight="1" x14ac:dyDescent="0.25">
      <c r="A6" s="2"/>
      <c r="B6" s="10"/>
      <c r="C6" s="10"/>
      <c r="D6" s="10"/>
      <c r="E6" s="2"/>
      <c r="F6" s="2"/>
      <c r="G6" s="2"/>
      <c r="H6" s="1"/>
    </row>
    <row r="7" spans="1:8" ht="26.25" customHeight="1" x14ac:dyDescent="0.25">
      <c r="A7" s="2"/>
      <c r="B7" s="10"/>
      <c r="C7" s="10"/>
      <c r="D7" s="10"/>
      <c r="E7" s="2"/>
      <c r="F7" s="2"/>
      <c r="G7" s="2"/>
      <c r="H7" s="1"/>
    </row>
    <row r="8" spans="1:8" ht="26.25" customHeight="1" x14ac:dyDescent="0.25">
      <c r="A8" s="2"/>
      <c r="B8" s="10"/>
      <c r="C8" s="10"/>
      <c r="D8" s="10"/>
      <c r="E8" s="2"/>
      <c r="F8" s="2"/>
      <c r="G8" s="2"/>
      <c r="H8" s="1"/>
    </row>
    <row r="9" spans="1:8" ht="26.25" customHeight="1" x14ac:dyDescent="0.25">
      <c r="A9" s="2"/>
      <c r="B9" s="10"/>
      <c r="C9" s="10"/>
      <c r="D9" s="10"/>
      <c r="E9" s="2"/>
      <c r="F9" s="2"/>
      <c r="G9" s="2"/>
      <c r="H9" s="1"/>
    </row>
    <row r="10" spans="1:8" ht="26.25" customHeight="1" x14ac:dyDescent="0.25">
      <c r="A10" s="2"/>
      <c r="B10" s="10"/>
      <c r="C10" s="10"/>
      <c r="D10" s="10"/>
      <c r="E10" s="2"/>
      <c r="F10" s="2"/>
      <c r="G10" s="2"/>
      <c r="H10" s="1"/>
    </row>
    <row r="11" spans="1:8" ht="51" customHeight="1" x14ac:dyDescent="0.25">
      <c r="A11" s="2"/>
      <c r="B11" s="10"/>
      <c r="C11" s="10"/>
      <c r="D11" s="10"/>
      <c r="E11" s="2"/>
      <c r="F11" s="2"/>
      <c r="G11" s="2"/>
      <c r="H11" s="1"/>
    </row>
    <row r="12" spans="1:8" ht="51" customHeight="1" x14ac:dyDescent="0.25">
      <c r="A12" s="2"/>
      <c r="B12" s="10"/>
      <c r="C12" s="10"/>
      <c r="D12" s="10"/>
      <c r="E12" s="2"/>
      <c r="F12" s="2"/>
      <c r="G12" s="2"/>
      <c r="H12" s="1"/>
    </row>
    <row r="13" spans="1:8" ht="51" customHeight="1" x14ac:dyDescent="0.25">
      <c r="A13" s="2"/>
      <c r="B13" s="10"/>
      <c r="C13" s="10"/>
      <c r="D13" s="10"/>
      <c r="E13" s="2"/>
      <c r="F13" s="2"/>
      <c r="G13" s="2"/>
      <c r="H13" s="1"/>
    </row>
    <row r="14" spans="1:8" ht="51" customHeight="1" x14ac:dyDescent="0.25">
      <c r="A14" s="2"/>
      <c r="B14" s="10"/>
      <c r="C14" s="10"/>
      <c r="D14" s="10"/>
      <c r="E14" s="2"/>
      <c r="F14" s="2"/>
      <c r="G14" s="2"/>
      <c r="H14" s="1"/>
    </row>
    <row r="15" spans="1:8" ht="51" customHeight="1" x14ac:dyDescent="0.25">
      <c r="A15" s="2"/>
      <c r="B15" s="10"/>
      <c r="C15" s="10"/>
      <c r="D15" s="10"/>
      <c r="E15" s="2"/>
      <c r="F15" s="2"/>
      <c r="G15" s="2"/>
      <c r="H15" s="1"/>
    </row>
    <row r="16" spans="1:8" ht="51" customHeight="1" x14ac:dyDescent="0.25">
      <c r="A16" s="2"/>
      <c r="B16" s="10"/>
      <c r="C16" s="10"/>
      <c r="D16" s="10"/>
      <c r="E16" s="2"/>
      <c r="F16" s="2"/>
      <c r="G16" s="2"/>
      <c r="H16" s="1"/>
    </row>
    <row r="17" spans="1:8" ht="51" customHeight="1" x14ac:dyDescent="0.25">
      <c r="A17" s="2"/>
      <c r="B17" s="10"/>
      <c r="C17" s="10"/>
      <c r="D17" s="10"/>
      <c r="E17" s="2"/>
      <c r="F17" s="2"/>
      <c r="G17" s="2"/>
      <c r="H17" s="1"/>
    </row>
  </sheetData>
  <mergeCells count="3">
    <mergeCell ref="A1:H1"/>
    <mergeCell ref="A2:A3"/>
    <mergeCell ref="B2:F2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24F9B-30D7-4AD2-ACD3-91B57B1BB7DB}">
  <sheetPr codeName="Planilha5"/>
  <dimension ref="A1:G17"/>
  <sheetViews>
    <sheetView zoomScale="80" zoomScaleNormal="80" workbookViewId="0">
      <selection activeCell="E5" sqref="E5:I9"/>
    </sheetView>
  </sheetViews>
  <sheetFormatPr defaultRowHeight="51" customHeight="1" x14ac:dyDescent="0.25"/>
  <cols>
    <col min="2" max="2" width="17" customWidth="1"/>
    <col min="3" max="3" width="10.28515625" style="11" customWidth="1"/>
    <col min="4" max="4" width="15.5703125" style="11" customWidth="1"/>
    <col min="5" max="5" width="10.140625" style="11" customWidth="1"/>
    <col min="6" max="6" width="11.42578125" style="11" customWidth="1"/>
    <col min="7" max="7" width="12.42578125" bestFit="1" customWidth="1"/>
  </cols>
  <sheetData>
    <row r="1" spans="1:7" ht="15" x14ac:dyDescent="0.25">
      <c r="A1" s="144" t="s">
        <v>10</v>
      </c>
      <c r="B1" s="145"/>
      <c r="C1" s="145"/>
      <c r="D1" s="145"/>
      <c r="E1" s="145"/>
      <c r="F1" s="145"/>
      <c r="G1" s="145"/>
    </row>
    <row r="2" spans="1:7" ht="15" x14ac:dyDescent="0.25">
      <c r="A2" s="143" t="s">
        <v>3</v>
      </c>
      <c r="B2" s="140" t="s">
        <v>8</v>
      </c>
      <c r="C2" s="141"/>
      <c r="D2" s="140" t="s">
        <v>12</v>
      </c>
      <c r="E2" s="141"/>
      <c r="F2" s="142"/>
      <c r="G2" s="8" t="s">
        <v>7</v>
      </c>
    </row>
    <row r="3" spans="1:7" ht="41.25" customHeight="1" x14ac:dyDescent="0.25">
      <c r="A3" s="143"/>
      <c r="B3" s="2" t="s">
        <v>0</v>
      </c>
      <c r="C3" s="9" t="s">
        <v>18</v>
      </c>
      <c r="D3" s="10" t="s">
        <v>4</v>
      </c>
      <c r="E3" s="10" t="s">
        <v>13</v>
      </c>
      <c r="F3" s="10" t="s">
        <v>5</v>
      </c>
      <c r="G3" s="9" t="s">
        <v>18</v>
      </c>
    </row>
    <row r="4" spans="1:7" ht="28.5" customHeight="1" x14ac:dyDescent="0.25">
      <c r="A4" s="2"/>
      <c r="B4" s="2"/>
      <c r="C4" s="10"/>
      <c r="D4" s="10"/>
      <c r="E4" s="10"/>
      <c r="F4" s="10"/>
      <c r="G4" s="1"/>
    </row>
    <row r="5" spans="1:7" ht="28.5" customHeight="1" x14ac:dyDescent="0.25">
      <c r="A5" s="2"/>
      <c r="B5" s="2"/>
      <c r="C5" s="10"/>
      <c r="D5" s="10"/>
      <c r="E5" s="10"/>
      <c r="F5" s="10"/>
      <c r="G5" s="1"/>
    </row>
    <row r="6" spans="1:7" ht="28.5" customHeight="1" x14ac:dyDescent="0.25">
      <c r="A6" s="2"/>
      <c r="B6" s="2"/>
      <c r="C6" s="10"/>
      <c r="D6" s="10"/>
      <c r="E6" s="10"/>
      <c r="F6" s="10"/>
      <c r="G6" s="1"/>
    </row>
    <row r="7" spans="1:7" ht="28.5" customHeight="1" x14ac:dyDescent="0.25">
      <c r="A7" s="2"/>
      <c r="B7" s="2"/>
      <c r="C7" s="10"/>
      <c r="D7" s="10"/>
      <c r="E7" s="10"/>
      <c r="F7" s="10"/>
      <c r="G7" s="1"/>
    </row>
    <row r="8" spans="1:7" ht="28.5" customHeight="1" x14ac:dyDescent="0.25">
      <c r="A8" s="2"/>
      <c r="B8" s="2"/>
      <c r="C8" s="10"/>
      <c r="D8" s="10"/>
      <c r="E8" s="10"/>
      <c r="F8" s="10"/>
      <c r="G8" s="1"/>
    </row>
    <row r="9" spans="1:7" ht="28.5" customHeight="1" x14ac:dyDescent="0.25">
      <c r="A9" s="2"/>
      <c r="B9" s="2"/>
      <c r="C9" s="10"/>
      <c r="D9" s="10"/>
      <c r="E9" s="10"/>
      <c r="F9" s="10"/>
      <c r="G9" s="1"/>
    </row>
    <row r="10" spans="1:7" ht="51" customHeight="1" x14ac:dyDescent="0.25">
      <c r="A10" s="2"/>
      <c r="B10" s="2"/>
      <c r="C10" s="10"/>
      <c r="D10" s="10"/>
      <c r="E10" s="10"/>
      <c r="F10" s="10"/>
      <c r="G10" s="1"/>
    </row>
    <row r="11" spans="1:7" ht="51" customHeight="1" x14ac:dyDescent="0.25">
      <c r="A11" s="2"/>
      <c r="B11" s="2"/>
      <c r="C11" s="10"/>
      <c r="D11" s="10"/>
      <c r="E11" s="10"/>
      <c r="F11" s="10"/>
      <c r="G11" s="1"/>
    </row>
    <row r="12" spans="1:7" ht="51" customHeight="1" x14ac:dyDescent="0.25">
      <c r="A12" s="2"/>
      <c r="B12" s="2"/>
      <c r="C12" s="10"/>
      <c r="D12" s="10"/>
      <c r="E12" s="10"/>
      <c r="F12" s="10"/>
      <c r="G12" s="1"/>
    </row>
    <row r="13" spans="1:7" ht="51" customHeight="1" x14ac:dyDescent="0.25">
      <c r="A13" s="2"/>
      <c r="B13" s="2"/>
      <c r="C13" s="10"/>
      <c r="D13" s="10"/>
      <c r="E13" s="10"/>
      <c r="F13" s="10"/>
      <c r="G13" s="1"/>
    </row>
    <row r="14" spans="1:7" ht="51" customHeight="1" x14ac:dyDescent="0.25">
      <c r="A14" s="2"/>
      <c r="B14" s="2"/>
      <c r="C14" s="10"/>
      <c r="D14" s="10"/>
      <c r="E14" s="10"/>
      <c r="F14" s="10"/>
      <c r="G14" s="1"/>
    </row>
    <row r="15" spans="1:7" ht="51" customHeight="1" x14ac:dyDescent="0.25">
      <c r="A15" s="2"/>
      <c r="B15" s="2"/>
      <c r="C15" s="10"/>
      <c r="D15" s="10"/>
      <c r="E15" s="10"/>
      <c r="F15" s="10"/>
      <c r="G15" s="1"/>
    </row>
    <row r="16" spans="1:7" ht="51" customHeight="1" x14ac:dyDescent="0.25">
      <c r="A16" s="2"/>
      <c r="B16" s="2"/>
      <c r="C16" s="10"/>
      <c r="D16" s="10"/>
      <c r="E16" s="10"/>
      <c r="F16" s="10"/>
      <c r="G16" s="1"/>
    </row>
    <row r="17" spans="1:7" ht="51" customHeight="1" x14ac:dyDescent="0.25">
      <c r="A17" s="2"/>
      <c r="B17" s="2"/>
      <c r="C17" s="10"/>
      <c r="D17" s="10"/>
      <c r="E17" s="10"/>
      <c r="F17" s="10"/>
      <c r="G17" s="1"/>
    </row>
  </sheetData>
  <mergeCells count="4">
    <mergeCell ref="A2:A3"/>
    <mergeCell ref="B2:C2"/>
    <mergeCell ref="D2:F2"/>
    <mergeCell ref="A1:G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623A9-B73C-4088-A4B2-BF245BD8BF28}">
  <sheetPr codeName="Planilha6"/>
  <dimension ref="A1:J17"/>
  <sheetViews>
    <sheetView zoomScale="80" zoomScaleNormal="80" workbookViewId="0">
      <selection activeCell="E5" sqref="E5:I9"/>
    </sheetView>
  </sheetViews>
  <sheetFormatPr defaultRowHeight="51" customHeight="1" x14ac:dyDescent="0.25"/>
  <cols>
    <col min="2" max="2" width="15.28515625" customWidth="1"/>
    <col min="3" max="3" width="10.28515625" style="11" customWidth="1"/>
    <col min="4" max="4" width="15.5703125" style="11" customWidth="1"/>
    <col min="5" max="5" width="11.42578125" style="11" customWidth="1"/>
    <col min="6" max="6" width="11.140625" style="11" customWidth="1"/>
    <col min="7" max="7" width="22.28515625" style="5" customWidth="1"/>
    <col min="8" max="9" width="17.28515625" style="5" customWidth="1"/>
    <col min="10" max="10" width="17.42578125" bestFit="1" customWidth="1"/>
  </cols>
  <sheetData>
    <row r="1" spans="1:10" ht="15" x14ac:dyDescent="0.25">
      <c r="A1" s="146" t="s">
        <v>10</v>
      </c>
      <c r="B1" s="146"/>
      <c r="C1" s="146"/>
      <c r="D1" s="146"/>
      <c r="E1" s="146"/>
      <c r="F1" s="146"/>
      <c r="G1" s="146"/>
      <c r="H1" s="146"/>
      <c r="I1" s="146"/>
      <c r="J1" s="146"/>
    </row>
    <row r="2" spans="1:10" ht="15" x14ac:dyDescent="0.25">
      <c r="A2" s="143" t="s">
        <v>3</v>
      </c>
      <c r="B2" s="140" t="s">
        <v>8</v>
      </c>
      <c r="C2" s="141"/>
      <c r="D2" s="7" t="s">
        <v>12</v>
      </c>
      <c r="E2" s="147" t="s">
        <v>7</v>
      </c>
      <c r="F2" s="147"/>
      <c r="G2" s="147"/>
      <c r="H2" s="147"/>
      <c r="I2" s="147"/>
      <c r="J2" s="147"/>
    </row>
    <row r="3" spans="1:10" ht="41.25" customHeight="1" x14ac:dyDescent="0.25">
      <c r="A3" s="143"/>
      <c r="B3" s="2" t="s">
        <v>0</v>
      </c>
      <c r="C3" s="9" t="s">
        <v>18</v>
      </c>
      <c r="D3" s="9" t="s">
        <v>18</v>
      </c>
      <c r="E3" s="10" t="s">
        <v>2</v>
      </c>
      <c r="F3" s="10" t="s">
        <v>14</v>
      </c>
      <c r="G3" s="4" t="s">
        <v>15</v>
      </c>
      <c r="H3" s="6" t="s">
        <v>16</v>
      </c>
      <c r="I3" s="4" t="s">
        <v>17</v>
      </c>
      <c r="J3" s="4" t="s">
        <v>59</v>
      </c>
    </row>
    <row r="4" spans="1:10" ht="26.25" customHeight="1" x14ac:dyDescent="0.25">
      <c r="A4" s="2"/>
      <c r="B4" s="2"/>
      <c r="C4" s="10"/>
      <c r="D4" s="10"/>
      <c r="E4" s="10"/>
      <c r="F4" s="10"/>
      <c r="G4" s="4"/>
      <c r="H4" s="4"/>
      <c r="I4" s="4"/>
      <c r="J4" s="2"/>
    </row>
    <row r="5" spans="1:10" ht="26.25" customHeight="1" x14ac:dyDescent="0.25">
      <c r="A5" s="2"/>
      <c r="B5" s="2"/>
      <c r="C5" s="10"/>
      <c r="D5" s="10"/>
      <c r="E5" s="10"/>
      <c r="F5" s="10"/>
      <c r="G5" s="4"/>
      <c r="H5" s="4"/>
      <c r="I5" s="4"/>
      <c r="J5" s="2"/>
    </row>
    <row r="6" spans="1:10" ht="26.25" customHeight="1" x14ac:dyDescent="0.25">
      <c r="A6" s="2"/>
      <c r="B6" s="2"/>
      <c r="C6" s="10"/>
      <c r="D6" s="10"/>
      <c r="E6" s="10"/>
      <c r="F6" s="10"/>
      <c r="G6" s="4"/>
      <c r="H6" s="4"/>
      <c r="I6" s="4"/>
      <c r="J6" s="2"/>
    </row>
    <row r="7" spans="1:10" ht="26.25" customHeight="1" x14ac:dyDescent="0.25">
      <c r="A7" s="2"/>
      <c r="B7" s="2"/>
      <c r="C7" s="10"/>
      <c r="D7" s="10"/>
      <c r="E7" s="10"/>
      <c r="F7" s="10"/>
      <c r="G7" s="4"/>
      <c r="H7" s="4"/>
      <c r="I7" s="4"/>
      <c r="J7" s="2"/>
    </row>
    <row r="8" spans="1:10" ht="26.25" customHeight="1" x14ac:dyDescent="0.25">
      <c r="A8" s="2"/>
      <c r="B8" s="2"/>
      <c r="C8" s="10"/>
      <c r="D8" s="10"/>
      <c r="E8" s="10"/>
      <c r="F8" s="10"/>
      <c r="G8" s="4"/>
      <c r="H8" s="4"/>
      <c r="I8" s="4"/>
      <c r="J8" s="2"/>
    </row>
    <row r="9" spans="1:10" ht="26.25" customHeight="1" x14ac:dyDescent="0.25">
      <c r="A9" s="2"/>
      <c r="B9" s="2"/>
      <c r="C9" s="10"/>
      <c r="D9" s="10"/>
      <c r="E9" s="10"/>
      <c r="F9" s="10"/>
      <c r="G9" s="4"/>
      <c r="H9" s="4"/>
      <c r="I9" s="4"/>
      <c r="J9" s="2"/>
    </row>
    <row r="10" spans="1:10" ht="26.25" customHeight="1" x14ac:dyDescent="0.25">
      <c r="A10" s="2"/>
      <c r="B10" s="2"/>
      <c r="C10" s="10"/>
      <c r="D10" s="10"/>
      <c r="E10" s="10"/>
      <c r="F10" s="10"/>
      <c r="G10" s="4"/>
      <c r="H10" s="4"/>
      <c r="I10" s="4"/>
      <c r="J10" s="2"/>
    </row>
    <row r="11" spans="1:10" ht="51" customHeight="1" x14ac:dyDescent="0.25">
      <c r="A11" s="2"/>
      <c r="B11" s="2"/>
      <c r="C11" s="10"/>
      <c r="D11" s="10"/>
      <c r="E11" s="10"/>
      <c r="F11" s="10"/>
      <c r="G11" s="4"/>
      <c r="H11" s="4"/>
      <c r="I11" s="4"/>
      <c r="J11" s="2"/>
    </row>
    <row r="12" spans="1:10" ht="51" customHeight="1" x14ac:dyDescent="0.25">
      <c r="A12" s="2"/>
      <c r="B12" s="2"/>
      <c r="C12" s="10"/>
      <c r="D12" s="10"/>
      <c r="E12" s="10"/>
      <c r="F12" s="10"/>
      <c r="G12" s="4"/>
      <c r="H12" s="4"/>
      <c r="I12" s="4"/>
      <c r="J12" s="2"/>
    </row>
    <row r="13" spans="1:10" ht="51" customHeight="1" x14ac:dyDescent="0.25">
      <c r="A13" s="2"/>
      <c r="B13" s="2"/>
      <c r="C13" s="10"/>
      <c r="D13" s="10"/>
      <c r="E13" s="10"/>
      <c r="F13" s="10"/>
      <c r="G13" s="4"/>
      <c r="H13" s="4"/>
      <c r="I13" s="4"/>
      <c r="J13" s="2"/>
    </row>
    <row r="14" spans="1:10" ht="51" customHeight="1" x14ac:dyDescent="0.25">
      <c r="A14" s="2"/>
      <c r="B14" s="2"/>
      <c r="C14" s="10"/>
      <c r="D14" s="10"/>
      <c r="E14" s="10"/>
      <c r="F14" s="10"/>
      <c r="G14" s="4"/>
      <c r="H14" s="4"/>
      <c r="I14" s="4"/>
      <c r="J14" s="2"/>
    </row>
    <row r="15" spans="1:10" ht="51" customHeight="1" x14ac:dyDescent="0.25">
      <c r="A15" s="2"/>
      <c r="B15" s="2"/>
      <c r="C15" s="10"/>
      <c r="D15" s="10"/>
      <c r="E15" s="10"/>
      <c r="F15" s="10"/>
      <c r="G15" s="4"/>
      <c r="H15" s="4"/>
      <c r="I15" s="4"/>
      <c r="J15" s="2"/>
    </row>
    <row r="16" spans="1:10" ht="51" customHeight="1" x14ac:dyDescent="0.25">
      <c r="A16" s="2"/>
      <c r="B16" s="2"/>
      <c r="C16" s="10"/>
      <c r="D16" s="10"/>
      <c r="E16" s="10"/>
      <c r="F16" s="10"/>
      <c r="G16" s="4"/>
      <c r="H16" s="4"/>
      <c r="I16" s="4"/>
      <c r="J16" s="2"/>
    </row>
    <row r="17" spans="1:10" ht="51" customHeight="1" x14ac:dyDescent="0.25">
      <c r="A17" s="2"/>
      <c r="B17" s="2"/>
      <c r="C17" s="10"/>
      <c r="D17" s="10"/>
      <c r="E17" s="10"/>
      <c r="F17" s="10"/>
      <c r="G17" s="4"/>
      <c r="H17" s="4"/>
      <c r="I17" s="4"/>
      <c r="J17" s="2"/>
    </row>
  </sheetData>
  <protectedRanges>
    <protectedRange sqref="I3:J3" name="Intervalo3"/>
  </protectedRanges>
  <mergeCells count="4">
    <mergeCell ref="A1:J1"/>
    <mergeCell ref="A2:A3"/>
    <mergeCell ref="B2:C2"/>
    <mergeCell ref="E2:J2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ACE05-574E-4323-90B1-3CBAFDACF1A2}">
  <sheetPr codeName="Planilha7"/>
  <dimension ref="C3:I20"/>
  <sheetViews>
    <sheetView zoomScale="130" zoomScaleNormal="130" workbookViewId="0">
      <selection activeCell="E5" sqref="E5:I9"/>
    </sheetView>
  </sheetViews>
  <sheetFormatPr defaultRowHeight="15" x14ac:dyDescent="0.25"/>
  <cols>
    <col min="3" max="3" width="5.42578125" customWidth="1"/>
    <col min="4" max="4" width="10.28515625" customWidth="1"/>
    <col min="5" max="9" width="9.85546875" customWidth="1"/>
  </cols>
  <sheetData>
    <row r="3" spans="3:9" ht="18.75" x14ac:dyDescent="0.25">
      <c r="C3" s="148"/>
      <c r="D3" s="148"/>
      <c r="E3" s="149" t="s">
        <v>4</v>
      </c>
      <c r="F3" s="149"/>
      <c r="G3" s="149"/>
      <c r="H3" s="149"/>
      <c r="I3" s="149"/>
    </row>
    <row r="4" spans="3:9" ht="33" customHeight="1" x14ac:dyDescent="0.25">
      <c r="C4" s="148"/>
      <c r="D4" s="148"/>
      <c r="E4" s="14" t="s">
        <v>22</v>
      </c>
      <c r="F4" s="14" t="s">
        <v>23</v>
      </c>
      <c r="G4" s="14" t="s">
        <v>24</v>
      </c>
      <c r="H4" s="14" t="s">
        <v>25</v>
      </c>
      <c r="I4" s="14" t="s">
        <v>26</v>
      </c>
    </row>
    <row r="5" spans="3:9" ht="25.5" customHeight="1" x14ac:dyDescent="0.25">
      <c r="C5" s="150" t="s">
        <v>13</v>
      </c>
      <c r="D5" s="14" t="s">
        <v>31</v>
      </c>
      <c r="E5" s="17">
        <v>9</v>
      </c>
      <c r="F5" s="17">
        <v>18</v>
      </c>
      <c r="G5" s="17">
        <v>27</v>
      </c>
      <c r="H5" s="17">
        <v>36</v>
      </c>
      <c r="I5" s="17">
        <v>45</v>
      </c>
    </row>
    <row r="6" spans="3:9" ht="25.5" customHeight="1" x14ac:dyDescent="0.25">
      <c r="C6" s="150"/>
      <c r="D6" s="14" t="s">
        <v>30</v>
      </c>
      <c r="E6" s="17">
        <v>7</v>
      </c>
      <c r="F6" s="17">
        <v>14</v>
      </c>
      <c r="G6" s="17">
        <v>21</v>
      </c>
      <c r="H6" s="17">
        <v>28</v>
      </c>
      <c r="I6" s="17">
        <v>35</v>
      </c>
    </row>
    <row r="7" spans="3:9" ht="25.5" customHeight="1" x14ac:dyDescent="0.25">
      <c r="C7" s="150"/>
      <c r="D7" s="14" t="s">
        <v>29</v>
      </c>
      <c r="E7" s="17">
        <v>5</v>
      </c>
      <c r="F7" s="17">
        <v>10</v>
      </c>
      <c r="G7" s="17">
        <v>15</v>
      </c>
      <c r="H7" s="17">
        <v>20</v>
      </c>
      <c r="I7" s="17">
        <v>25</v>
      </c>
    </row>
    <row r="8" spans="3:9" ht="25.5" customHeight="1" x14ac:dyDescent="0.25">
      <c r="C8" s="150"/>
      <c r="D8" s="14" t="s">
        <v>28</v>
      </c>
      <c r="E8" s="17">
        <v>3</v>
      </c>
      <c r="F8" s="17">
        <v>6</v>
      </c>
      <c r="G8" s="17">
        <v>9</v>
      </c>
      <c r="H8" s="17">
        <v>12</v>
      </c>
      <c r="I8" s="17">
        <v>15</v>
      </c>
    </row>
    <row r="9" spans="3:9" ht="25.5" customHeight="1" x14ac:dyDescent="0.25">
      <c r="C9" s="150"/>
      <c r="D9" s="14" t="s">
        <v>27</v>
      </c>
      <c r="E9" s="17">
        <v>1</v>
      </c>
      <c r="F9" s="17">
        <v>2</v>
      </c>
      <c r="G9" s="17">
        <v>3</v>
      </c>
      <c r="H9" s="17">
        <v>4</v>
      </c>
      <c r="I9" s="17">
        <v>5</v>
      </c>
    </row>
    <row r="11" spans="3:9" x14ac:dyDescent="0.25">
      <c r="D11" s="15"/>
      <c r="E11" s="15">
        <v>1</v>
      </c>
      <c r="F11" s="15">
        <v>2</v>
      </c>
      <c r="G11" s="15">
        <v>3</v>
      </c>
      <c r="H11" s="15">
        <v>4</v>
      </c>
      <c r="I11" s="15">
        <v>5</v>
      </c>
    </row>
    <row r="12" spans="3:9" x14ac:dyDescent="0.25">
      <c r="D12" s="15">
        <f t="shared" ref="D12:D13" si="0">D13+2</f>
        <v>9</v>
      </c>
      <c r="E12">
        <f t="shared" ref="E12:E14" si="1">D12*$E$11</f>
        <v>9</v>
      </c>
      <c r="F12">
        <f t="shared" ref="F12:F14" si="2">D12*$F$11</f>
        <v>18</v>
      </c>
      <c r="G12">
        <f t="shared" ref="G12:G14" si="3">D12*$G$11</f>
        <v>27</v>
      </c>
      <c r="H12">
        <f t="shared" ref="H12:H14" si="4">D12*$H$11</f>
        <v>36</v>
      </c>
      <c r="I12">
        <f t="shared" ref="I12:I14" si="5">D12*$I$11</f>
        <v>45</v>
      </c>
    </row>
    <row r="13" spans="3:9" x14ac:dyDescent="0.25">
      <c r="D13" s="15">
        <f t="shared" si="0"/>
        <v>7</v>
      </c>
      <c r="E13">
        <f t="shared" si="1"/>
        <v>7</v>
      </c>
      <c r="F13">
        <f t="shared" si="2"/>
        <v>14</v>
      </c>
      <c r="G13">
        <f t="shared" si="3"/>
        <v>21</v>
      </c>
      <c r="H13">
        <f t="shared" si="4"/>
        <v>28</v>
      </c>
      <c r="I13">
        <f t="shared" si="5"/>
        <v>35</v>
      </c>
    </row>
    <row r="14" spans="3:9" x14ac:dyDescent="0.25">
      <c r="D14" s="15">
        <f>D15+2</f>
        <v>5</v>
      </c>
      <c r="E14">
        <f t="shared" si="1"/>
        <v>5</v>
      </c>
      <c r="F14">
        <f t="shared" si="2"/>
        <v>10</v>
      </c>
      <c r="G14">
        <f t="shared" si="3"/>
        <v>15</v>
      </c>
      <c r="H14">
        <f t="shared" si="4"/>
        <v>20</v>
      </c>
      <c r="I14">
        <f t="shared" si="5"/>
        <v>25</v>
      </c>
    </row>
    <row r="15" spans="3:9" x14ac:dyDescent="0.25">
      <c r="D15" s="15">
        <f>D16+2</f>
        <v>3</v>
      </c>
      <c r="E15">
        <f>D15*$E$11</f>
        <v>3</v>
      </c>
      <c r="F15">
        <f>D15*$F$11</f>
        <v>6</v>
      </c>
      <c r="G15">
        <f>D15*$G$11</f>
        <v>9</v>
      </c>
      <c r="H15">
        <f>D15*$H$11</f>
        <v>12</v>
      </c>
      <c r="I15">
        <f>D15*$I$11</f>
        <v>15</v>
      </c>
    </row>
    <row r="16" spans="3:9" x14ac:dyDescent="0.25">
      <c r="D16" s="15">
        <v>1</v>
      </c>
      <c r="E16">
        <f>D16*$E$11</f>
        <v>1</v>
      </c>
      <c r="F16">
        <f>D16*$F$11</f>
        <v>2</v>
      </c>
      <c r="G16">
        <f>D16*$G$11</f>
        <v>3</v>
      </c>
      <c r="H16">
        <f>D16*$H$11</f>
        <v>4</v>
      </c>
      <c r="I16">
        <f>D16*$I$11</f>
        <v>5</v>
      </c>
    </row>
    <row r="18" spans="5:6" x14ac:dyDescent="0.25">
      <c r="E18" s="16" t="s">
        <v>32</v>
      </c>
      <c r="F18" t="s">
        <v>35</v>
      </c>
    </row>
    <row r="19" spans="5:6" x14ac:dyDescent="0.25">
      <c r="E19" s="16" t="s">
        <v>33</v>
      </c>
      <c r="F19" t="s">
        <v>36</v>
      </c>
    </row>
    <row r="20" spans="5:6" x14ac:dyDescent="0.25">
      <c r="E20" s="16" t="s">
        <v>34</v>
      </c>
      <c r="F20" t="s">
        <v>37</v>
      </c>
    </row>
  </sheetData>
  <mergeCells count="3">
    <mergeCell ref="C3:D4"/>
    <mergeCell ref="E3:I3"/>
    <mergeCell ref="C5:C9"/>
  </mergeCells>
  <conditionalFormatting sqref="E12:I16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5:I9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2</vt:i4>
      </vt:variant>
    </vt:vector>
  </HeadingPairs>
  <TitlesOfParts>
    <vt:vector size="10" baseType="lpstr">
      <vt:lpstr>1º Etapa -Diagnóstico.SWOT</vt:lpstr>
      <vt:lpstr>Tabela de Riscos</vt:lpstr>
      <vt:lpstr> Painel Gerenciamento de Riscos</vt:lpstr>
      <vt:lpstr>Tab-Manual</vt:lpstr>
      <vt:lpstr>Identificação</vt:lpstr>
      <vt:lpstr>Análise</vt:lpstr>
      <vt:lpstr>Tratamento</vt:lpstr>
      <vt:lpstr>Nível de risco</vt:lpstr>
      <vt:lpstr>' Painel Gerenciamento de Riscos'!Area_de_impressao</vt:lpstr>
      <vt:lpstr>'Tabela de Riscos'!Area_de_impressao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Clem</dc:creator>
  <cp:lastModifiedBy>Gabriel Azevedo Fioretti</cp:lastModifiedBy>
  <cp:lastPrinted>2022-05-18T18:46:33Z</cp:lastPrinted>
  <dcterms:created xsi:type="dcterms:W3CDTF">2022-02-03T12:47:16Z</dcterms:created>
  <dcterms:modified xsi:type="dcterms:W3CDTF">2023-03-21T13:07:29Z</dcterms:modified>
</cp:coreProperties>
</file>